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15" windowWidth="15480" windowHeight="9885" tabRatio="869" activeTab="2"/>
  </bookViews>
  <sheets>
    <sheet name="MlZ A" sheetId="8" r:id="rId1"/>
    <sheet name="MlZ B" sheetId="18" r:id="rId2"/>
    <sheet name="Staršie žiačky" sheetId="17" r:id="rId3"/>
  </sheets>
  <calcPr calcId="125725"/>
</workbook>
</file>

<file path=xl/calcChain.xml><?xml version="1.0" encoding="utf-8"?>
<calcChain xmlns="http://schemas.openxmlformats.org/spreadsheetml/2006/main">
  <c r="Z7" i="8"/>
  <c r="AB7" s="1"/>
  <c r="Z16"/>
  <c r="AB16" s="1"/>
  <c r="Z21"/>
  <c r="AB21" s="1"/>
  <c r="Z9"/>
  <c r="AB9" s="1"/>
  <c r="Z11"/>
  <c r="AB11" s="1"/>
  <c r="Z12"/>
  <c r="AB12" s="1"/>
  <c r="Z18"/>
  <c r="AB18" s="1"/>
  <c r="Z17"/>
  <c r="AB17" s="1"/>
  <c r="Z14"/>
  <c r="AB14" s="1"/>
  <c r="AK14" s="1"/>
  <c r="J17"/>
  <c r="L17" s="1"/>
  <c r="R17"/>
  <c r="T17" s="1"/>
  <c r="AH17"/>
  <c r="AJ17" s="1"/>
  <c r="J18"/>
  <c r="L18"/>
  <c r="AK18" s="1"/>
  <c r="R18"/>
  <c r="T18"/>
  <c r="AH18"/>
  <c r="AJ18"/>
  <c r="J12"/>
  <c r="L12" s="1"/>
  <c r="R12"/>
  <c r="T12" s="1"/>
  <c r="AH12"/>
  <c r="AJ12" s="1"/>
  <c r="J11"/>
  <c r="L11"/>
  <c r="AK11" s="1"/>
  <c r="R11"/>
  <c r="T11"/>
  <c r="AH11"/>
  <c r="AJ11"/>
  <c r="J9"/>
  <c r="L9" s="1"/>
  <c r="R9"/>
  <c r="T9" s="1"/>
  <c r="AH9"/>
  <c r="AJ9" s="1"/>
  <c r="J21"/>
  <c r="L21"/>
  <c r="AK21" s="1"/>
  <c r="R21"/>
  <c r="T21"/>
  <c r="AH21"/>
  <c r="AJ21"/>
  <c r="J16"/>
  <c r="L16" s="1"/>
  <c r="R16"/>
  <c r="T16" s="1"/>
  <c r="AH16"/>
  <c r="AJ16" s="1"/>
  <c r="J7"/>
  <c r="L7"/>
  <c r="AK7" s="1"/>
  <c r="R7"/>
  <c r="T7"/>
  <c r="AH7"/>
  <c r="AJ7"/>
  <c r="J22"/>
  <c r="J9" i="17"/>
  <c r="L9" s="1"/>
  <c r="R9"/>
  <c r="T9" s="1"/>
  <c r="Z9"/>
  <c r="AB9" s="1"/>
  <c r="AH9"/>
  <c r="AJ9" s="1"/>
  <c r="J17"/>
  <c r="L17"/>
  <c r="AK17" s="1"/>
  <c r="R17"/>
  <c r="T17"/>
  <c r="Z17"/>
  <c r="AB17"/>
  <c r="AH17"/>
  <c r="AJ17"/>
  <c r="J12"/>
  <c r="L12" s="1"/>
  <c r="AH12"/>
  <c r="AJ12" s="1"/>
  <c r="R12"/>
  <c r="T12" s="1"/>
  <c r="Z12"/>
  <c r="AB12" s="1"/>
  <c r="J15" i="18"/>
  <c r="L15" s="1"/>
  <c r="R15"/>
  <c r="T15" s="1"/>
  <c r="Z15"/>
  <c r="AB15" s="1"/>
  <c r="AH15"/>
  <c r="AJ15" s="1"/>
  <c r="J13" i="8"/>
  <c r="L13" s="1"/>
  <c r="R13"/>
  <c r="T13" s="1"/>
  <c r="Z13"/>
  <c r="AB13" s="1"/>
  <c r="AH13"/>
  <c r="AJ13" s="1"/>
  <c r="J15"/>
  <c r="L15" s="1"/>
  <c r="R15"/>
  <c r="T15" s="1"/>
  <c r="Z15"/>
  <c r="AB15" s="1"/>
  <c r="AH15"/>
  <c r="AJ15" s="1"/>
  <c r="J14"/>
  <c r="L14"/>
  <c r="R14"/>
  <c r="T14"/>
  <c r="AH14"/>
  <c r="AJ14"/>
  <c r="J15" i="17"/>
  <c r="L15"/>
  <c r="R15"/>
  <c r="T15"/>
  <c r="Z15"/>
  <c r="AB15"/>
  <c r="AH15"/>
  <c r="AJ15"/>
  <c r="J12" i="18"/>
  <c r="L12"/>
  <c r="R12"/>
  <c r="T12"/>
  <c r="Z12"/>
  <c r="AB12"/>
  <c r="AH12"/>
  <c r="AJ12"/>
  <c r="J7"/>
  <c r="L7"/>
  <c r="AK7" s="1"/>
  <c r="R7"/>
  <c r="T7"/>
  <c r="Z7"/>
  <c r="AB7"/>
  <c r="AH7"/>
  <c r="AJ7"/>
  <c r="J13"/>
  <c r="L13" s="1"/>
  <c r="R13"/>
  <c r="T13" s="1"/>
  <c r="Z13"/>
  <c r="AB13" s="1"/>
  <c r="AH13"/>
  <c r="AJ13" s="1"/>
  <c r="J20"/>
  <c r="L20" s="1"/>
  <c r="R20"/>
  <c r="T20" s="1"/>
  <c r="Z20"/>
  <c r="AB20" s="1"/>
  <c r="AH20"/>
  <c r="AJ20" s="1"/>
  <c r="J24" i="8"/>
  <c r="L24" s="1"/>
  <c r="Z24"/>
  <c r="AB24" s="1"/>
  <c r="AH24"/>
  <c r="AJ24" s="1"/>
  <c r="AH22"/>
  <c r="AH8"/>
  <c r="AH20"/>
  <c r="AH10"/>
  <c r="AH23"/>
  <c r="AH19"/>
  <c r="AH16" i="18"/>
  <c r="AJ16" s="1"/>
  <c r="AH10"/>
  <c r="AJ10" s="1"/>
  <c r="AH18"/>
  <c r="AJ18" s="1"/>
  <c r="AH17"/>
  <c r="AJ17" s="1"/>
  <c r="AH19"/>
  <c r="AJ19" s="1"/>
  <c r="AH9"/>
  <c r="AJ9" s="1"/>
  <c r="AH8"/>
  <c r="AJ8" s="1"/>
  <c r="AH21"/>
  <c r="AJ21" s="1"/>
  <c r="AH14"/>
  <c r="AJ14" s="1"/>
  <c r="AH11"/>
  <c r="AJ11" s="1"/>
  <c r="Z16"/>
  <c r="AB16" s="1"/>
  <c r="Z10"/>
  <c r="AB10" s="1"/>
  <c r="Z18"/>
  <c r="AB18" s="1"/>
  <c r="Z17"/>
  <c r="AB17" s="1"/>
  <c r="Z19"/>
  <c r="AB19" s="1"/>
  <c r="Z9"/>
  <c r="AB9" s="1"/>
  <c r="Z8"/>
  <c r="AB8" s="1"/>
  <c r="Z21"/>
  <c r="AB21" s="1"/>
  <c r="Z14"/>
  <c r="AB14" s="1"/>
  <c r="Z11"/>
  <c r="AB11" s="1"/>
  <c r="R16"/>
  <c r="T16" s="1"/>
  <c r="R10"/>
  <c r="T10" s="1"/>
  <c r="R18"/>
  <c r="T18" s="1"/>
  <c r="R17"/>
  <c r="T17" s="1"/>
  <c r="R19"/>
  <c r="T19" s="1"/>
  <c r="R9"/>
  <c r="T9" s="1"/>
  <c r="R8"/>
  <c r="T8" s="1"/>
  <c r="R21"/>
  <c r="T21" s="1"/>
  <c r="R14"/>
  <c r="T14" s="1"/>
  <c r="R11"/>
  <c r="T11" s="1"/>
  <c r="J16"/>
  <c r="L16" s="1"/>
  <c r="AK16" s="1"/>
  <c r="J10"/>
  <c r="L10" s="1"/>
  <c r="AK10" s="1"/>
  <c r="J18"/>
  <c r="L18" s="1"/>
  <c r="AK18" s="1"/>
  <c r="J17"/>
  <c r="L17" s="1"/>
  <c r="AK17" s="1"/>
  <c r="J19"/>
  <c r="L19" s="1"/>
  <c r="AK19" s="1"/>
  <c r="J9"/>
  <c r="L9" s="1"/>
  <c r="AK9" s="1"/>
  <c r="J8"/>
  <c r="L8"/>
  <c r="AK8" s="1"/>
  <c r="J21"/>
  <c r="L21" s="1"/>
  <c r="J14"/>
  <c r="L14"/>
  <c r="AK14" s="1"/>
  <c r="J11"/>
  <c r="L11" s="1"/>
  <c r="AK11" s="1"/>
  <c r="Z8" i="8"/>
  <c r="Z20"/>
  <c r="Z10"/>
  <c r="Z23"/>
  <c r="Z19"/>
  <c r="R8"/>
  <c r="T8" s="1"/>
  <c r="R20"/>
  <c r="R10"/>
  <c r="T10" s="1"/>
  <c r="R23"/>
  <c r="R19"/>
  <c r="T19" s="1"/>
  <c r="Z22"/>
  <c r="R22"/>
  <c r="AJ8"/>
  <c r="AJ20"/>
  <c r="AJ10"/>
  <c r="AJ23"/>
  <c r="AJ19"/>
  <c r="AJ22"/>
  <c r="AB8"/>
  <c r="AB20"/>
  <c r="AB10"/>
  <c r="AB23"/>
  <c r="AB19"/>
  <c r="AB22"/>
  <c r="T20"/>
  <c r="T23"/>
  <c r="T22"/>
  <c r="J19"/>
  <c r="L19"/>
  <c r="J23"/>
  <c r="L23" s="1"/>
  <c r="AK23" s="1"/>
  <c r="AH8" i="17"/>
  <c r="AJ8"/>
  <c r="AH18"/>
  <c r="AJ18"/>
  <c r="AH16"/>
  <c r="AJ16"/>
  <c r="AH7"/>
  <c r="AJ7"/>
  <c r="AH11"/>
  <c r="AJ11"/>
  <c r="AH10"/>
  <c r="AJ10"/>
  <c r="AH19"/>
  <c r="AJ19"/>
  <c r="AH14"/>
  <c r="AJ14"/>
  <c r="AH13"/>
  <c r="AJ13"/>
  <c r="AH20"/>
  <c r="AJ20"/>
  <c r="J8" i="8"/>
  <c r="L8"/>
  <c r="AK8" s="1"/>
  <c r="J20"/>
  <c r="J10"/>
  <c r="L10"/>
  <c r="L20"/>
  <c r="L22"/>
  <c r="AK22"/>
  <c r="J8" i="17"/>
  <c r="L8"/>
  <c r="J18"/>
  <c r="L18"/>
  <c r="J16"/>
  <c r="L16"/>
  <c r="J7"/>
  <c r="L7"/>
  <c r="J11"/>
  <c r="L11"/>
  <c r="J10"/>
  <c r="L10"/>
  <c r="J19"/>
  <c r="L19"/>
  <c r="J14"/>
  <c r="L14"/>
  <c r="J13"/>
  <c r="L13"/>
  <c r="J20"/>
  <c r="L20"/>
  <c r="Z8"/>
  <c r="AB8"/>
  <c r="Z18"/>
  <c r="AB18"/>
  <c r="Z16"/>
  <c r="AB16"/>
  <c r="Z7"/>
  <c r="AB7"/>
  <c r="Z11"/>
  <c r="AB11"/>
  <c r="Z10"/>
  <c r="AB10"/>
  <c r="Z19"/>
  <c r="AB19"/>
  <c r="Z14"/>
  <c r="AB14"/>
  <c r="Z13"/>
  <c r="AB13"/>
  <c r="Z20"/>
  <c r="AB20"/>
  <c r="R8"/>
  <c r="R18"/>
  <c r="R16"/>
  <c r="R7"/>
  <c r="R11"/>
  <c r="R10"/>
  <c r="R19"/>
  <c r="R14"/>
  <c r="R13"/>
  <c r="R20"/>
  <c r="T8"/>
  <c r="T18"/>
  <c r="T16"/>
  <c r="T7"/>
  <c r="AK7" s="1"/>
  <c r="T11"/>
  <c r="T10"/>
  <c r="T19"/>
  <c r="T14"/>
  <c r="AK14" s="1"/>
  <c r="T13"/>
  <c r="T20"/>
  <c r="AK20" i="8"/>
  <c r="AK12" i="18"/>
  <c r="AK20" i="17"/>
  <c r="AK10"/>
  <c r="AK18"/>
  <c r="AK13"/>
  <c r="AK19"/>
  <c r="AK11"/>
  <c r="AK16"/>
  <c r="AK8"/>
  <c r="AK15"/>
  <c r="AK10" i="8" l="1"/>
  <c r="AK19"/>
  <c r="AK21" i="18"/>
  <c r="AK15"/>
  <c r="AK16" i="8"/>
  <c r="AK12"/>
  <c r="AK24"/>
  <c r="AK20" i="18"/>
  <c r="AK13"/>
  <c r="AK15" i="8"/>
  <c r="AK13"/>
  <c r="AK12" i="17"/>
  <c r="AK9"/>
  <c r="AK9" i="8"/>
  <c r="AK17"/>
</calcChain>
</file>

<file path=xl/sharedStrings.xml><?xml version="1.0" encoding="utf-8"?>
<sst xmlns="http://schemas.openxmlformats.org/spreadsheetml/2006/main" count="291" uniqueCount="122">
  <si>
    <t>Meno</t>
  </si>
  <si>
    <t>PRIEZVISKO</t>
  </si>
  <si>
    <t>nar.</t>
  </si>
  <si>
    <t>SPOLU</t>
  </si>
  <si>
    <t>Klub</t>
  </si>
  <si>
    <t>Preskok</t>
  </si>
  <si>
    <t>Bradlá</t>
  </si>
  <si>
    <t>Kladina</t>
  </si>
  <si>
    <t>Prostné</t>
  </si>
  <si>
    <t>P.č.</t>
  </si>
  <si>
    <t>Výsl.</t>
  </si>
  <si>
    <t>Kategória</t>
  </si>
  <si>
    <t>Gymnastické preteky</t>
  </si>
  <si>
    <t>staršie žiačky</t>
  </si>
  <si>
    <t>Klaudia</t>
  </si>
  <si>
    <t>Katarína</t>
  </si>
  <si>
    <t>Michaela</t>
  </si>
  <si>
    <t>B</t>
  </si>
  <si>
    <t>B1</t>
  </si>
  <si>
    <t>B2</t>
  </si>
  <si>
    <t>B3</t>
  </si>
  <si>
    <t>B4</t>
  </si>
  <si>
    <t>A</t>
  </si>
  <si>
    <t>SD</t>
  </si>
  <si>
    <t>KŠG Liptovský Mikuláš</t>
  </si>
  <si>
    <t>Kristína</t>
  </si>
  <si>
    <t>GY-TA Poprad</t>
  </si>
  <si>
    <t>Jamborová</t>
  </si>
  <si>
    <t>Dulová</t>
  </si>
  <si>
    <t>Kamila</t>
  </si>
  <si>
    <t>Hanečáková</t>
  </si>
  <si>
    <t>Rosinová</t>
  </si>
  <si>
    <t>Viktória</t>
  </si>
  <si>
    <t>Krupičková</t>
  </si>
  <si>
    <t>Krišandová</t>
  </si>
  <si>
    <t>Božoňová</t>
  </si>
  <si>
    <t>Kešel Košice</t>
  </si>
  <si>
    <t>Tomečková</t>
  </si>
  <si>
    <t>Iveta</t>
  </si>
  <si>
    <t>Rengevičová</t>
  </si>
  <si>
    <t>Soňa</t>
  </si>
  <si>
    <t>Natália</t>
  </si>
  <si>
    <t>GK Šumperk</t>
  </si>
  <si>
    <t>Nevrklová</t>
  </si>
  <si>
    <t>Marie</t>
  </si>
  <si>
    <t>Fricová</t>
  </si>
  <si>
    <t>Měrková</t>
  </si>
  <si>
    <t>Adéla</t>
  </si>
  <si>
    <t>Vendula</t>
  </si>
  <si>
    <t>Ema</t>
  </si>
  <si>
    <t>Becková</t>
  </si>
  <si>
    <t>Karolína</t>
  </si>
  <si>
    <t>Kromková</t>
  </si>
  <si>
    <t>Čongvová</t>
  </si>
  <si>
    <t>Konevalová</t>
  </si>
  <si>
    <t>Šlosárová</t>
  </si>
  <si>
    <t>Svitaneková</t>
  </si>
  <si>
    <t>Sofia</t>
  </si>
  <si>
    <t>Figová</t>
  </si>
  <si>
    <t>Nikola</t>
  </si>
  <si>
    <t>Urbanová</t>
  </si>
  <si>
    <t>Kubíčková</t>
  </si>
  <si>
    <t>Eva</t>
  </si>
  <si>
    <t>Kondás</t>
  </si>
  <si>
    <t>Fekete</t>
  </si>
  <si>
    <t>Blanka</t>
  </si>
  <si>
    <t>Miskolc</t>
  </si>
  <si>
    <t>Bára</t>
  </si>
  <si>
    <t>Wolska</t>
  </si>
  <si>
    <t>Rozalia</t>
  </si>
  <si>
    <t>Dmytrów</t>
  </si>
  <si>
    <t>Aneta</t>
  </si>
  <si>
    <t>Tereza</t>
  </si>
  <si>
    <t>Paula</t>
  </si>
  <si>
    <t>Červeňová</t>
  </si>
  <si>
    <t>Výsledková listina</t>
  </si>
  <si>
    <t>usporiadané školským športovým strediskom GY-TA Poprad</t>
  </si>
  <si>
    <t>Pohár primátora mesta Poprad</t>
  </si>
  <si>
    <t>12.V.2012</t>
  </si>
  <si>
    <t>Tomčíková</t>
  </si>
  <si>
    <t>Marianna</t>
  </si>
  <si>
    <t>Imriščáková</t>
  </si>
  <si>
    <t>Júlia</t>
  </si>
  <si>
    <t>Antosiak</t>
  </si>
  <si>
    <t>Weronika</t>
  </si>
  <si>
    <t>Orzeszek</t>
  </si>
  <si>
    <t>Aleksandra</t>
  </si>
  <si>
    <t xml:space="preserve">Krakovská </t>
  </si>
  <si>
    <t>Laura</t>
  </si>
  <si>
    <t>Nysa</t>
  </si>
  <si>
    <t>Broňa</t>
  </si>
  <si>
    <t>Mia</t>
  </si>
  <si>
    <t>Mrozek</t>
  </si>
  <si>
    <t>Natalia</t>
  </si>
  <si>
    <t>Micheľová</t>
  </si>
  <si>
    <t>Simona</t>
  </si>
  <si>
    <t>Hatiarová</t>
  </si>
  <si>
    <t>Lucia</t>
  </si>
  <si>
    <t>Hrozová</t>
  </si>
  <si>
    <t>Julie</t>
  </si>
  <si>
    <t>Pavlů</t>
  </si>
  <si>
    <t>Stejskalová</t>
  </si>
  <si>
    <t>Ludmila</t>
  </si>
  <si>
    <t>Orolinová</t>
  </si>
  <si>
    <t>Valentína</t>
  </si>
  <si>
    <t>Havlová</t>
  </si>
  <si>
    <t>Zdenka</t>
  </si>
  <si>
    <t xml:space="preserve">Husárová </t>
  </si>
  <si>
    <t>Lukáč</t>
  </si>
  <si>
    <t>Nikol</t>
  </si>
  <si>
    <t>Poštulková</t>
  </si>
  <si>
    <t>Zuzana</t>
  </si>
  <si>
    <t>Alexa</t>
  </si>
  <si>
    <t>Halász</t>
  </si>
  <si>
    <t>Szabó</t>
  </si>
  <si>
    <t>Babejová</t>
  </si>
  <si>
    <t>Dominika</t>
  </si>
  <si>
    <t>Eniko</t>
  </si>
  <si>
    <t>Fulat</t>
  </si>
  <si>
    <t>Oktawia</t>
  </si>
  <si>
    <t>mladšie žiačky A</t>
  </si>
  <si>
    <t>mladšie žiačky B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</si>
</sst>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0"/>
      <name val="Arial CE"/>
      <charset val="238"/>
    </font>
    <font>
      <sz val="14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Narrow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sz val="10"/>
      <name val="Times New Roman CE"/>
      <family val="1"/>
      <charset val="238"/>
    </font>
    <font>
      <sz val="35"/>
      <name val="Blackletter686 BT"/>
      <family val="4"/>
      <charset val="238"/>
    </font>
    <font>
      <sz val="8"/>
      <name val="Times New Roman CE"/>
      <family val="1"/>
      <charset val="238"/>
    </font>
    <font>
      <sz val="12"/>
      <name val="Times New Roman CE"/>
      <family val="1"/>
      <charset val="238"/>
    </font>
    <font>
      <b/>
      <u/>
      <sz val="12"/>
      <name val="Garamond"/>
      <family val="1"/>
      <charset val="238"/>
    </font>
    <font>
      <b/>
      <sz val="8"/>
      <name val="Times New Roman CE"/>
      <family val="1"/>
      <charset val="238"/>
    </font>
    <font>
      <b/>
      <sz val="8"/>
      <name val="Arial Narrow"/>
      <family val="2"/>
      <charset val="238"/>
    </font>
    <font>
      <sz val="14"/>
      <name val="Bangle"/>
      <charset val="238"/>
    </font>
    <font>
      <sz val="16"/>
      <name val="Bangle"/>
      <charset val="238"/>
    </font>
    <font>
      <sz val="16"/>
      <name val="Arial CE"/>
      <family val="2"/>
      <charset val="238"/>
    </font>
    <font>
      <b/>
      <u/>
      <sz val="18"/>
      <name val="Garamond"/>
      <family val="1"/>
      <charset val="238"/>
    </font>
    <font>
      <sz val="8"/>
      <name val="Arial CE"/>
      <charset val="238"/>
    </font>
    <font>
      <u/>
      <sz val="33"/>
      <name val="Century Gothic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/>
    <xf numFmtId="0" fontId="1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2" fillId="0" borderId="0" xfId="0" applyFont="1" applyFill="1"/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0" fontId="5" fillId="0" borderId="5" xfId="0" applyFont="1" applyFill="1" applyBorder="1"/>
    <xf numFmtId="0" fontId="5" fillId="0" borderId="6" xfId="0" applyFont="1" applyFill="1" applyBorder="1"/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0" fillId="0" borderId="0" xfId="0" applyFill="1" applyBorder="1"/>
    <xf numFmtId="0" fontId="0" fillId="0" borderId="11" xfId="0" applyFill="1" applyBorder="1"/>
    <xf numFmtId="0" fontId="4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164" fontId="9" fillId="0" borderId="12" xfId="0" applyNumberFormat="1" applyFont="1" applyFill="1" applyBorder="1" applyAlignment="1">
      <alignment vertical="center" shrinkToFit="1"/>
    </xf>
    <xf numFmtId="164" fontId="9" fillId="0" borderId="15" xfId="0" applyNumberFormat="1" applyFont="1" applyFill="1" applyBorder="1" applyAlignment="1">
      <alignment vertical="center" shrinkToFit="1"/>
    </xf>
    <xf numFmtId="164" fontId="9" fillId="0" borderId="13" xfId="0" applyNumberFormat="1" applyFont="1" applyFill="1" applyBorder="1" applyAlignment="1">
      <alignment vertical="center" shrinkToFit="1"/>
    </xf>
    <xf numFmtId="164" fontId="9" fillId="0" borderId="16" xfId="0" applyNumberFormat="1" applyFont="1" applyFill="1" applyBorder="1" applyAlignment="1">
      <alignment vertical="center" shrinkToFit="1"/>
    </xf>
    <xf numFmtId="164" fontId="9" fillId="0" borderId="14" xfId="0" applyNumberFormat="1" applyFont="1" applyFill="1" applyBorder="1" applyAlignment="1">
      <alignment vertical="center" shrinkToFit="1"/>
    </xf>
    <xf numFmtId="164" fontId="11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164" fontId="9" fillId="0" borderId="7" xfId="0" applyNumberFormat="1" applyFont="1" applyFill="1" applyBorder="1" applyAlignment="1">
      <alignment vertical="center" shrinkToFit="1"/>
    </xf>
    <xf numFmtId="164" fontId="9" fillId="0" borderId="8" xfId="0" applyNumberFormat="1" applyFont="1" applyFill="1" applyBorder="1" applyAlignment="1">
      <alignment vertical="center" shrinkToFit="1"/>
    </xf>
    <xf numFmtId="164" fontId="9" fillId="0" borderId="9" xfId="0" applyNumberFormat="1" applyFont="1" applyFill="1" applyBorder="1" applyAlignment="1">
      <alignment vertical="center" shrinkToFit="1"/>
    </xf>
    <xf numFmtId="164" fontId="9" fillId="0" borderId="20" xfId="0" applyNumberFormat="1" applyFont="1" applyFill="1" applyBorder="1" applyAlignment="1">
      <alignment vertical="center" shrinkToFit="1"/>
    </xf>
    <xf numFmtId="164" fontId="9" fillId="0" borderId="19" xfId="0" applyNumberFormat="1" applyFont="1" applyFill="1" applyBorder="1" applyAlignment="1">
      <alignment vertical="center" shrinkToFit="1"/>
    </xf>
    <xf numFmtId="164" fontId="11" fillId="0" borderId="21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</cellXfs>
  <cellStyles count="1">
    <cellStyle name="normálne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AM2895"/>
  <sheetViews>
    <sheetView showGridLines="0" zoomScaleNormal="100" workbookViewId="0">
      <selection activeCell="T27" sqref="T27"/>
    </sheetView>
  </sheetViews>
  <sheetFormatPr defaultRowHeight="12.75"/>
  <cols>
    <col min="1" max="1" width="4" style="3" customWidth="1"/>
    <col min="2" max="2" width="12" style="1" customWidth="1"/>
    <col min="3" max="3" width="7.85546875" style="1" customWidth="1"/>
    <col min="4" max="4" width="4.28515625" style="3" customWidth="1"/>
    <col min="5" max="5" width="5.7109375" style="1" hidden="1" customWidth="1"/>
    <col min="6" max="7" width="2.7109375" style="1" customWidth="1"/>
    <col min="8" max="9" width="2.7109375" style="1" hidden="1" customWidth="1"/>
    <col min="10" max="10" width="3.42578125" style="1" customWidth="1"/>
    <col min="11" max="11" width="3.42578125" style="1" hidden="1" customWidth="1"/>
    <col min="12" max="13" width="5.7109375" style="1" customWidth="1"/>
    <col min="14" max="15" width="2.7109375" style="1" customWidth="1"/>
    <col min="16" max="17" width="2.7109375" style="1" hidden="1" customWidth="1"/>
    <col min="18" max="18" width="3.42578125" style="1" customWidth="1"/>
    <col min="19" max="19" width="3.42578125" style="1" hidden="1" customWidth="1"/>
    <col min="20" max="21" width="5.7109375" style="1" customWidth="1"/>
    <col min="22" max="23" width="2.7109375" style="1" customWidth="1"/>
    <col min="24" max="25" width="2.7109375" style="1" hidden="1" customWidth="1"/>
    <col min="26" max="26" width="3.42578125" style="1" customWidth="1"/>
    <col min="27" max="27" width="3.42578125" style="1" hidden="1" customWidth="1"/>
    <col min="28" max="29" width="5.7109375" style="1" customWidth="1"/>
    <col min="30" max="31" width="2.7109375" style="1" customWidth="1"/>
    <col min="32" max="33" width="2.7109375" style="1" hidden="1" customWidth="1"/>
    <col min="34" max="34" width="3.42578125" style="1" customWidth="1"/>
    <col min="35" max="35" width="3.42578125" style="1" hidden="1" customWidth="1"/>
    <col min="36" max="36" width="5.7109375" style="1" customWidth="1"/>
    <col min="37" max="37" width="7.7109375" style="1" customWidth="1"/>
    <col min="38" max="38" width="22.5703125" style="1" customWidth="1"/>
    <col min="39" max="39" width="2.7109375" style="1" customWidth="1"/>
    <col min="40" max="16384" width="9.140625" style="1"/>
  </cols>
  <sheetData>
    <row r="1" spans="1:39" ht="20.25">
      <c r="A1" s="2" t="s">
        <v>12</v>
      </c>
    </row>
    <row r="2" spans="1:39" ht="57" customHeight="1">
      <c r="A2" s="4" t="s">
        <v>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 t="s">
        <v>78</v>
      </c>
    </row>
    <row r="3" spans="1:39" ht="16.5" customHeight="1">
      <c r="A3" s="7" t="s">
        <v>76</v>
      </c>
      <c r="B3" s="8"/>
      <c r="C3" s="8"/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9" t="s">
        <v>11</v>
      </c>
    </row>
    <row r="4" spans="1:39" ht="19.5" customHeight="1">
      <c r="A4" s="10" t="s">
        <v>75</v>
      </c>
      <c r="AL4" s="11" t="s">
        <v>120</v>
      </c>
      <c r="AM4" s="12"/>
    </row>
    <row r="5" spans="1:39" s="13" customFormat="1" ht="15.75" customHeight="1">
      <c r="E5" s="14" t="s">
        <v>5</v>
      </c>
      <c r="F5" s="14" t="s">
        <v>5</v>
      </c>
      <c r="G5" s="15"/>
      <c r="H5" s="15"/>
      <c r="I5" s="15"/>
      <c r="J5" s="15"/>
      <c r="K5" s="15"/>
      <c r="L5" s="16"/>
      <c r="M5" s="14" t="s">
        <v>6</v>
      </c>
      <c r="N5" s="17"/>
      <c r="O5" s="17"/>
      <c r="P5" s="17"/>
      <c r="Q5" s="17"/>
      <c r="R5" s="17"/>
      <c r="S5" s="17"/>
      <c r="T5" s="18"/>
      <c r="U5" s="14" t="s">
        <v>7</v>
      </c>
      <c r="V5" s="17"/>
      <c r="W5" s="17"/>
      <c r="X5" s="17"/>
      <c r="Y5" s="17"/>
      <c r="Z5" s="17"/>
      <c r="AA5" s="17"/>
      <c r="AB5" s="18"/>
      <c r="AC5" s="14" t="s">
        <v>8</v>
      </c>
      <c r="AD5" s="17"/>
      <c r="AE5" s="17"/>
      <c r="AF5" s="17"/>
      <c r="AG5" s="17"/>
      <c r="AH5" s="17"/>
      <c r="AI5" s="17"/>
      <c r="AJ5" s="16"/>
    </row>
    <row r="6" spans="1:39" s="13" customFormat="1" ht="15.75" customHeight="1" thickBot="1">
      <c r="A6" s="19" t="s">
        <v>9</v>
      </c>
      <c r="B6" s="20" t="s">
        <v>1</v>
      </c>
      <c r="C6" s="21" t="s">
        <v>0</v>
      </c>
      <c r="D6" s="19" t="s">
        <v>2</v>
      </c>
      <c r="E6" s="22" t="s">
        <v>22</v>
      </c>
      <c r="F6" s="23" t="s">
        <v>18</v>
      </c>
      <c r="G6" s="23" t="s">
        <v>19</v>
      </c>
      <c r="H6" s="23" t="s">
        <v>20</v>
      </c>
      <c r="I6" s="23" t="s">
        <v>21</v>
      </c>
      <c r="J6" s="24" t="s">
        <v>17</v>
      </c>
      <c r="K6" s="24" t="s">
        <v>23</v>
      </c>
      <c r="L6" s="25" t="s">
        <v>10</v>
      </c>
      <c r="M6" s="22" t="s">
        <v>22</v>
      </c>
      <c r="N6" s="23" t="s">
        <v>18</v>
      </c>
      <c r="O6" s="23" t="s">
        <v>19</v>
      </c>
      <c r="P6" s="23" t="s">
        <v>20</v>
      </c>
      <c r="Q6" s="23" t="s">
        <v>21</v>
      </c>
      <c r="R6" s="24" t="s">
        <v>17</v>
      </c>
      <c r="S6" s="24" t="s">
        <v>23</v>
      </c>
      <c r="T6" s="25" t="s">
        <v>10</v>
      </c>
      <c r="U6" s="22" t="s">
        <v>22</v>
      </c>
      <c r="V6" s="23" t="s">
        <v>18</v>
      </c>
      <c r="W6" s="23" t="s">
        <v>19</v>
      </c>
      <c r="X6" s="23" t="s">
        <v>20</v>
      </c>
      <c r="Y6" s="23" t="s">
        <v>21</v>
      </c>
      <c r="Z6" s="24" t="s">
        <v>17</v>
      </c>
      <c r="AA6" s="24" t="s">
        <v>23</v>
      </c>
      <c r="AB6" s="25" t="s">
        <v>10</v>
      </c>
      <c r="AC6" s="22" t="s">
        <v>22</v>
      </c>
      <c r="AD6" s="23" t="s">
        <v>18</v>
      </c>
      <c r="AE6" s="23" t="s">
        <v>19</v>
      </c>
      <c r="AF6" s="23" t="s">
        <v>20</v>
      </c>
      <c r="AG6" s="23" t="s">
        <v>21</v>
      </c>
      <c r="AH6" s="24" t="s">
        <v>17</v>
      </c>
      <c r="AI6" s="24" t="s">
        <v>23</v>
      </c>
      <c r="AJ6" s="25" t="s">
        <v>10</v>
      </c>
      <c r="AK6" s="26" t="s">
        <v>3</v>
      </c>
      <c r="AL6" s="27" t="s">
        <v>4</v>
      </c>
    </row>
    <row r="7" spans="1:39" ht="18" customHeight="1" thickTop="1">
      <c r="A7" s="30">
        <v>1</v>
      </c>
      <c r="B7" s="31" t="s">
        <v>46</v>
      </c>
      <c r="C7" s="32" t="s">
        <v>48</v>
      </c>
      <c r="D7" s="33">
        <v>2001</v>
      </c>
      <c r="E7" s="34">
        <v>0</v>
      </c>
      <c r="F7" s="35">
        <v>0.4</v>
      </c>
      <c r="G7" s="35">
        <v>0.3</v>
      </c>
      <c r="H7" s="35"/>
      <c r="I7" s="35"/>
      <c r="J7" s="36">
        <f t="shared" ref="J7:J24" si="0">10-AVERAGE(F7:I7)</f>
        <v>9.65</v>
      </c>
      <c r="K7" s="36"/>
      <c r="L7" s="37">
        <f t="shared" ref="L7:L24" si="1">(E7+J7)-K7</f>
        <v>9.65</v>
      </c>
      <c r="M7" s="38">
        <v>3.2</v>
      </c>
      <c r="N7" s="35">
        <v>1.1000000000000001</v>
      </c>
      <c r="O7" s="35">
        <v>1.4</v>
      </c>
      <c r="P7" s="35"/>
      <c r="Q7" s="35"/>
      <c r="R7" s="36">
        <f t="shared" ref="R7:R23" si="2">10-AVERAGE(N7:Q7)</f>
        <v>8.75</v>
      </c>
      <c r="S7" s="36"/>
      <c r="T7" s="37">
        <f t="shared" ref="T7:T23" si="3">(M7+R7)-S7</f>
        <v>11.95</v>
      </c>
      <c r="U7" s="34">
        <v>4.5</v>
      </c>
      <c r="V7" s="35">
        <v>0.9</v>
      </c>
      <c r="W7" s="35">
        <v>1</v>
      </c>
      <c r="X7" s="35"/>
      <c r="Y7" s="35"/>
      <c r="Z7" s="36">
        <f t="shared" ref="Z7:Z24" si="4">10-AVERAGE(V7:Y7)</f>
        <v>9.0500000000000007</v>
      </c>
      <c r="AA7" s="36"/>
      <c r="AB7" s="37">
        <f t="shared" ref="AB7:AB24" si="5">(U7+Z7)-AA7</f>
        <v>13.55</v>
      </c>
      <c r="AC7" s="38">
        <v>4.0999999999999996</v>
      </c>
      <c r="AD7" s="35">
        <v>1.2</v>
      </c>
      <c r="AE7" s="35">
        <v>1.1000000000000001</v>
      </c>
      <c r="AF7" s="35"/>
      <c r="AG7" s="35"/>
      <c r="AH7" s="36">
        <f t="shared" ref="AH7:AH24" si="6">10-AVERAGE(AD7:AG7)</f>
        <v>8.85</v>
      </c>
      <c r="AI7" s="36"/>
      <c r="AJ7" s="37">
        <f t="shared" ref="AJ7:AJ24" si="7">(AC7+AH7)-AI7</f>
        <v>12.95</v>
      </c>
      <c r="AK7" s="39">
        <f t="shared" ref="AK7:AK24" si="8">SUM(L7,T7,AB7,AJ7)</f>
        <v>48.100000000000009</v>
      </c>
      <c r="AL7" s="40" t="s">
        <v>42</v>
      </c>
    </row>
    <row r="8" spans="1:39" ht="18" customHeight="1">
      <c r="A8" s="30">
        <v>2</v>
      </c>
      <c r="B8" s="31" t="s">
        <v>46</v>
      </c>
      <c r="C8" s="32" t="s">
        <v>47</v>
      </c>
      <c r="D8" s="33">
        <v>2001</v>
      </c>
      <c r="E8" s="34">
        <v>0</v>
      </c>
      <c r="F8" s="35">
        <v>0.7</v>
      </c>
      <c r="G8" s="35">
        <v>0.5</v>
      </c>
      <c r="H8" s="35"/>
      <c r="I8" s="35"/>
      <c r="J8" s="36">
        <f t="shared" si="0"/>
        <v>9.4</v>
      </c>
      <c r="K8" s="36"/>
      <c r="L8" s="37">
        <f t="shared" si="1"/>
        <v>9.4</v>
      </c>
      <c r="M8" s="38">
        <v>3.4</v>
      </c>
      <c r="N8" s="35">
        <v>1.8</v>
      </c>
      <c r="O8" s="35">
        <v>2.6</v>
      </c>
      <c r="P8" s="35"/>
      <c r="Q8" s="35"/>
      <c r="R8" s="36">
        <f t="shared" si="2"/>
        <v>7.8</v>
      </c>
      <c r="S8" s="36"/>
      <c r="T8" s="37">
        <f t="shared" si="3"/>
        <v>11.2</v>
      </c>
      <c r="U8" s="34">
        <v>4.2</v>
      </c>
      <c r="V8" s="35">
        <v>2</v>
      </c>
      <c r="W8" s="35">
        <v>2.2999999999999998</v>
      </c>
      <c r="X8" s="35"/>
      <c r="Y8" s="35"/>
      <c r="Z8" s="36">
        <f t="shared" si="4"/>
        <v>7.85</v>
      </c>
      <c r="AA8" s="36"/>
      <c r="AB8" s="37">
        <f t="shared" si="5"/>
        <v>12.05</v>
      </c>
      <c r="AC8" s="38">
        <v>4.0999999999999996</v>
      </c>
      <c r="AD8" s="35">
        <v>1</v>
      </c>
      <c r="AE8" s="35">
        <v>0.9</v>
      </c>
      <c r="AF8" s="35"/>
      <c r="AG8" s="35"/>
      <c r="AH8" s="36">
        <f t="shared" si="6"/>
        <v>9.0500000000000007</v>
      </c>
      <c r="AI8" s="36"/>
      <c r="AJ8" s="37">
        <f t="shared" si="7"/>
        <v>13.15</v>
      </c>
      <c r="AK8" s="39">
        <f t="shared" si="8"/>
        <v>45.800000000000004</v>
      </c>
      <c r="AL8" s="40" t="s">
        <v>42</v>
      </c>
    </row>
    <row r="9" spans="1:39" ht="18" customHeight="1">
      <c r="A9" s="30">
        <v>3</v>
      </c>
      <c r="B9" s="31" t="s">
        <v>92</v>
      </c>
      <c r="C9" s="32" t="s">
        <v>93</v>
      </c>
      <c r="D9" s="33">
        <v>2001</v>
      </c>
      <c r="E9" s="34">
        <v>0</v>
      </c>
      <c r="F9" s="35">
        <v>0.8</v>
      </c>
      <c r="G9" s="35">
        <v>0.6</v>
      </c>
      <c r="H9" s="35"/>
      <c r="I9" s="35"/>
      <c r="J9" s="36">
        <f t="shared" si="0"/>
        <v>9.3000000000000007</v>
      </c>
      <c r="K9" s="36"/>
      <c r="L9" s="37">
        <f t="shared" si="1"/>
        <v>9.3000000000000007</v>
      </c>
      <c r="M9" s="38">
        <v>2.5</v>
      </c>
      <c r="N9" s="35">
        <v>1.7</v>
      </c>
      <c r="O9" s="35">
        <v>1.1000000000000001</v>
      </c>
      <c r="P9" s="35"/>
      <c r="Q9" s="35"/>
      <c r="R9" s="36">
        <f t="shared" si="2"/>
        <v>8.6</v>
      </c>
      <c r="S9" s="36"/>
      <c r="T9" s="37">
        <f t="shared" si="3"/>
        <v>11.1</v>
      </c>
      <c r="U9" s="34">
        <v>3.7</v>
      </c>
      <c r="V9" s="35">
        <v>1.2</v>
      </c>
      <c r="W9" s="35">
        <v>1.3</v>
      </c>
      <c r="X9" s="35"/>
      <c r="Y9" s="35"/>
      <c r="Z9" s="36">
        <f t="shared" si="4"/>
        <v>8.75</v>
      </c>
      <c r="AA9" s="36"/>
      <c r="AB9" s="37">
        <f t="shared" si="5"/>
        <v>12.45</v>
      </c>
      <c r="AC9" s="38">
        <v>3.8</v>
      </c>
      <c r="AD9" s="35">
        <v>1.6</v>
      </c>
      <c r="AE9" s="35">
        <v>1.5</v>
      </c>
      <c r="AF9" s="35"/>
      <c r="AG9" s="35"/>
      <c r="AH9" s="36">
        <f t="shared" si="6"/>
        <v>8.4499999999999993</v>
      </c>
      <c r="AI9" s="36"/>
      <c r="AJ9" s="37">
        <f t="shared" si="7"/>
        <v>12.25</v>
      </c>
      <c r="AK9" s="39">
        <f t="shared" si="8"/>
        <v>45.099999999999994</v>
      </c>
      <c r="AL9" s="40" t="s">
        <v>89</v>
      </c>
    </row>
    <row r="10" spans="1:39" ht="18" customHeight="1">
      <c r="A10" s="30">
        <v>4</v>
      </c>
      <c r="B10" s="31" t="s">
        <v>83</v>
      </c>
      <c r="C10" s="32" t="s">
        <v>84</v>
      </c>
      <c r="D10" s="33">
        <v>2001</v>
      </c>
      <c r="E10" s="34">
        <v>0</v>
      </c>
      <c r="F10" s="35">
        <v>1</v>
      </c>
      <c r="G10" s="35">
        <v>0.7</v>
      </c>
      <c r="H10" s="35"/>
      <c r="I10" s="35"/>
      <c r="J10" s="36">
        <f t="shared" si="0"/>
        <v>9.15</v>
      </c>
      <c r="K10" s="36"/>
      <c r="L10" s="37">
        <f t="shared" si="1"/>
        <v>9.15</v>
      </c>
      <c r="M10" s="38">
        <v>2.5</v>
      </c>
      <c r="N10" s="35">
        <v>0.9</v>
      </c>
      <c r="O10" s="35">
        <v>1</v>
      </c>
      <c r="P10" s="35"/>
      <c r="Q10" s="35"/>
      <c r="R10" s="36">
        <f t="shared" si="2"/>
        <v>9.0500000000000007</v>
      </c>
      <c r="S10" s="36"/>
      <c r="T10" s="37">
        <f t="shared" si="3"/>
        <v>11.55</v>
      </c>
      <c r="U10" s="34">
        <v>3.3</v>
      </c>
      <c r="V10" s="35">
        <v>0.9</v>
      </c>
      <c r="W10" s="35">
        <v>1.3</v>
      </c>
      <c r="X10" s="35"/>
      <c r="Y10" s="35"/>
      <c r="Z10" s="36">
        <f t="shared" si="4"/>
        <v>8.9</v>
      </c>
      <c r="AA10" s="36"/>
      <c r="AB10" s="37">
        <f t="shared" si="5"/>
        <v>12.2</v>
      </c>
      <c r="AC10" s="38">
        <v>3.5</v>
      </c>
      <c r="AD10" s="35">
        <v>1.4</v>
      </c>
      <c r="AE10" s="35">
        <v>1.5</v>
      </c>
      <c r="AF10" s="35"/>
      <c r="AG10" s="35"/>
      <c r="AH10" s="36">
        <f t="shared" si="6"/>
        <v>8.5500000000000007</v>
      </c>
      <c r="AI10" s="36"/>
      <c r="AJ10" s="37">
        <f t="shared" si="7"/>
        <v>12.05</v>
      </c>
      <c r="AK10" s="39">
        <f t="shared" si="8"/>
        <v>44.95</v>
      </c>
      <c r="AL10" s="40" t="s">
        <v>89</v>
      </c>
    </row>
    <row r="11" spans="1:39" ht="18" customHeight="1">
      <c r="A11" s="30">
        <v>5</v>
      </c>
      <c r="B11" s="31" t="s">
        <v>33</v>
      </c>
      <c r="C11" s="32" t="s">
        <v>15</v>
      </c>
      <c r="D11" s="33">
        <v>2001</v>
      </c>
      <c r="E11" s="34">
        <v>0</v>
      </c>
      <c r="F11" s="35">
        <v>0.8</v>
      </c>
      <c r="G11" s="35">
        <v>0.7</v>
      </c>
      <c r="H11" s="35"/>
      <c r="I11" s="35"/>
      <c r="J11" s="36">
        <f t="shared" si="0"/>
        <v>9.25</v>
      </c>
      <c r="K11" s="36"/>
      <c r="L11" s="37">
        <f t="shared" si="1"/>
        <v>9.25</v>
      </c>
      <c r="M11" s="38">
        <v>2.5</v>
      </c>
      <c r="N11" s="35">
        <v>1.3</v>
      </c>
      <c r="O11" s="35">
        <v>2.2000000000000002</v>
      </c>
      <c r="P11" s="35"/>
      <c r="Q11" s="35"/>
      <c r="R11" s="36">
        <f t="shared" si="2"/>
        <v>8.25</v>
      </c>
      <c r="S11" s="36"/>
      <c r="T11" s="37">
        <f t="shared" si="3"/>
        <v>10.75</v>
      </c>
      <c r="U11" s="34">
        <v>3.5</v>
      </c>
      <c r="V11" s="35">
        <v>1.8</v>
      </c>
      <c r="W11" s="35">
        <v>1.6</v>
      </c>
      <c r="X11" s="35"/>
      <c r="Y11" s="35"/>
      <c r="Z11" s="36">
        <f t="shared" si="4"/>
        <v>8.3000000000000007</v>
      </c>
      <c r="AA11" s="36"/>
      <c r="AB11" s="37">
        <f t="shared" si="5"/>
        <v>11.8</v>
      </c>
      <c r="AC11" s="38">
        <v>3.6</v>
      </c>
      <c r="AD11" s="35">
        <v>1.6</v>
      </c>
      <c r="AE11" s="35">
        <v>1.8</v>
      </c>
      <c r="AF11" s="35"/>
      <c r="AG11" s="35"/>
      <c r="AH11" s="36">
        <f t="shared" si="6"/>
        <v>8.3000000000000007</v>
      </c>
      <c r="AI11" s="36"/>
      <c r="AJ11" s="37">
        <f t="shared" si="7"/>
        <v>11.9</v>
      </c>
      <c r="AK11" s="39">
        <f t="shared" si="8"/>
        <v>43.7</v>
      </c>
      <c r="AL11" s="40" t="s">
        <v>26</v>
      </c>
    </row>
    <row r="12" spans="1:39" ht="18" customHeight="1">
      <c r="A12" s="30">
        <v>6</v>
      </c>
      <c r="B12" s="31" t="s">
        <v>31</v>
      </c>
      <c r="C12" s="32" t="s">
        <v>32</v>
      </c>
      <c r="D12" s="33">
        <v>2001</v>
      </c>
      <c r="E12" s="34">
        <v>0</v>
      </c>
      <c r="F12" s="35">
        <v>0.8</v>
      </c>
      <c r="G12" s="35">
        <v>0.6</v>
      </c>
      <c r="H12" s="35"/>
      <c r="I12" s="35"/>
      <c r="J12" s="36">
        <f t="shared" si="0"/>
        <v>9.3000000000000007</v>
      </c>
      <c r="K12" s="36"/>
      <c r="L12" s="37">
        <f t="shared" si="1"/>
        <v>9.3000000000000007</v>
      </c>
      <c r="M12" s="38">
        <v>2.5</v>
      </c>
      <c r="N12" s="35">
        <v>1.1000000000000001</v>
      </c>
      <c r="O12" s="35">
        <v>2.5</v>
      </c>
      <c r="P12" s="35"/>
      <c r="Q12" s="35"/>
      <c r="R12" s="36">
        <f t="shared" si="2"/>
        <v>8.1999999999999993</v>
      </c>
      <c r="S12" s="36"/>
      <c r="T12" s="37">
        <f t="shared" si="3"/>
        <v>10.7</v>
      </c>
      <c r="U12" s="34">
        <v>3.5</v>
      </c>
      <c r="V12" s="35">
        <v>2.7</v>
      </c>
      <c r="W12" s="35">
        <v>2.7</v>
      </c>
      <c r="X12" s="35"/>
      <c r="Y12" s="35"/>
      <c r="Z12" s="36">
        <f t="shared" si="4"/>
        <v>7.3</v>
      </c>
      <c r="AA12" s="36"/>
      <c r="AB12" s="37">
        <f t="shared" si="5"/>
        <v>10.8</v>
      </c>
      <c r="AC12" s="38">
        <v>3.5</v>
      </c>
      <c r="AD12" s="35">
        <v>2.7</v>
      </c>
      <c r="AE12" s="35">
        <v>2.5</v>
      </c>
      <c r="AF12" s="35"/>
      <c r="AG12" s="35"/>
      <c r="AH12" s="36">
        <f t="shared" si="6"/>
        <v>7.4</v>
      </c>
      <c r="AI12" s="36"/>
      <c r="AJ12" s="37">
        <f t="shared" si="7"/>
        <v>10.9</v>
      </c>
      <c r="AK12" s="39">
        <f t="shared" si="8"/>
        <v>41.7</v>
      </c>
      <c r="AL12" s="40" t="s">
        <v>26</v>
      </c>
    </row>
    <row r="13" spans="1:39" ht="18" customHeight="1">
      <c r="A13" s="30">
        <v>7</v>
      </c>
      <c r="B13" s="31" t="s">
        <v>56</v>
      </c>
      <c r="C13" s="32" t="s">
        <v>57</v>
      </c>
      <c r="D13" s="33">
        <v>2002</v>
      </c>
      <c r="E13" s="34">
        <v>0</v>
      </c>
      <c r="F13" s="35">
        <v>1.7</v>
      </c>
      <c r="G13" s="35">
        <v>1.5</v>
      </c>
      <c r="H13" s="35"/>
      <c r="I13" s="35"/>
      <c r="J13" s="36">
        <f t="shared" si="0"/>
        <v>8.4</v>
      </c>
      <c r="K13" s="36"/>
      <c r="L13" s="37">
        <f t="shared" si="1"/>
        <v>8.4</v>
      </c>
      <c r="M13" s="38">
        <v>1.6</v>
      </c>
      <c r="N13" s="35">
        <v>1</v>
      </c>
      <c r="O13" s="35">
        <v>1.7</v>
      </c>
      <c r="P13" s="35"/>
      <c r="Q13" s="35"/>
      <c r="R13" s="36">
        <f t="shared" si="2"/>
        <v>8.65</v>
      </c>
      <c r="S13" s="36"/>
      <c r="T13" s="37">
        <f t="shared" si="3"/>
        <v>10.25</v>
      </c>
      <c r="U13" s="34">
        <v>3.4</v>
      </c>
      <c r="V13" s="35">
        <v>2.2999999999999998</v>
      </c>
      <c r="W13" s="35">
        <v>2.5</v>
      </c>
      <c r="X13" s="35"/>
      <c r="Y13" s="35"/>
      <c r="Z13" s="36">
        <f t="shared" si="4"/>
        <v>7.6</v>
      </c>
      <c r="AA13" s="36"/>
      <c r="AB13" s="37">
        <f t="shared" si="5"/>
        <v>11</v>
      </c>
      <c r="AC13" s="38">
        <v>3.3</v>
      </c>
      <c r="AD13" s="35">
        <v>1.8</v>
      </c>
      <c r="AE13" s="35">
        <v>1.9</v>
      </c>
      <c r="AF13" s="35"/>
      <c r="AG13" s="35"/>
      <c r="AH13" s="36">
        <f t="shared" si="6"/>
        <v>8.15</v>
      </c>
      <c r="AI13" s="36"/>
      <c r="AJ13" s="37">
        <f t="shared" si="7"/>
        <v>11.45</v>
      </c>
      <c r="AK13" s="39">
        <f t="shared" si="8"/>
        <v>41.099999999999994</v>
      </c>
      <c r="AL13" s="40" t="s">
        <v>26</v>
      </c>
    </row>
    <row r="14" spans="1:39" ht="18" customHeight="1">
      <c r="A14" s="30">
        <v>8</v>
      </c>
      <c r="B14" s="31" t="s">
        <v>74</v>
      </c>
      <c r="C14" s="32" t="s">
        <v>72</v>
      </c>
      <c r="D14" s="33">
        <v>2002</v>
      </c>
      <c r="E14" s="34">
        <v>0</v>
      </c>
      <c r="F14" s="35">
        <v>1.4</v>
      </c>
      <c r="G14" s="35">
        <v>1.4</v>
      </c>
      <c r="H14" s="35"/>
      <c r="I14" s="35"/>
      <c r="J14" s="36">
        <f t="shared" si="0"/>
        <v>8.6</v>
      </c>
      <c r="K14" s="36"/>
      <c r="L14" s="37">
        <f t="shared" si="1"/>
        <v>8.6</v>
      </c>
      <c r="M14" s="38">
        <v>2.2000000000000002</v>
      </c>
      <c r="N14" s="35">
        <v>1.1000000000000001</v>
      </c>
      <c r="O14" s="35">
        <v>2.2999999999999998</v>
      </c>
      <c r="P14" s="35"/>
      <c r="Q14" s="35"/>
      <c r="R14" s="36">
        <f t="shared" si="2"/>
        <v>8.3000000000000007</v>
      </c>
      <c r="S14" s="36"/>
      <c r="T14" s="37">
        <f t="shared" si="3"/>
        <v>10.5</v>
      </c>
      <c r="U14" s="34">
        <v>2.8</v>
      </c>
      <c r="V14" s="35">
        <v>2.8</v>
      </c>
      <c r="W14" s="35">
        <v>2.6</v>
      </c>
      <c r="X14" s="35"/>
      <c r="Y14" s="35"/>
      <c r="Z14" s="36">
        <f t="shared" si="4"/>
        <v>7.3</v>
      </c>
      <c r="AA14" s="36"/>
      <c r="AB14" s="37">
        <f t="shared" si="5"/>
        <v>10.1</v>
      </c>
      <c r="AC14" s="38">
        <v>2.7</v>
      </c>
      <c r="AD14" s="35">
        <v>2.4</v>
      </c>
      <c r="AE14" s="35">
        <v>2.5</v>
      </c>
      <c r="AF14" s="35"/>
      <c r="AG14" s="35"/>
      <c r="AH14" s="36">
        <f t="shared" si="6"/>
        <v>7.55</v>
      </c>
      <c r="AI14" s="36"/>
      <c r="AJ14" s="37">
        <f t="shared" si="7"/>
        <v>10.25</v>
      </c>
      <c r="AK14" s="39">
        <f t="shared" si="8"/>
        <v>39.450000000000003</v>
      </c>
      <c r="AL14" s="40" t="s">
        <v>26</v>
      </c>
    </row>
    <row r="15" spans="1:39" ht="18" customHeight="1">
      <c r="A15" s="30">
        <v>9</v>
      </c>
      <c r="B15" s="31" t="s">
        <v>87</v>
      </c>
      <c r="C15" s="32" t="s">
        <v>88</v>
      </c>
      <c r="D15" s="33">
        <v>2002</v>
      </c>
      <c r="E15" s="34">
        <v>0</v>
      </c>
      <c r="F15" s="35">
        <v>1.8</v>
      </c>
      <c r="G15" s="35">
        <v>1.7</v>
      </c>
      <c r="H15" s="35"/>
      <c r="I15" s="35"/>
      <c r="J15" s="36">
        <f t="shared" si="0"/>
        <v>8.25</v>
      </c>
      <c r="K15" s="36"/>
      <c r="L15" s="37">
        <f t="shared" si="1"/>
        <v>8.25</v>
      </c>
      <c r="M15" s="38">
        <v>1.6</v>
      </c>
      <c r="N15" s="35">
        <v>1.5</v>
      </c>
      <c r="O15" s="35">
        <v>2.5</v>
      </c>
      <c r="P15" s="35"/>
      <c r="Q15" s="35"/>
      <c r="R15" s="36">
        <f t="shared" si="2"/>
        <v>8</v>
      </c>
      <c r="S15" s="36"/>
      <c r="T15" s="37">
        <f t="shared" si="3"/>
        <v>9.6</v>
      </c>
      <c r="U15" s="34">
        <v>3.4</v>
      </c>
      <c r="V15" s="35">
        <v>2.7</v>
      </c>
      <c r="W15" s="35">
        <v>2.5</v>
      </c>
      <c r="X15" s="35"/>
      <c r="Y15" s="35"/>
      <c r="Z15" s="36">
        <f t="shared" si="4"/>
        <v>7.4</v>
      </c>
      <c r="AA15" s="36"/>
      <c r="AB15" s="37">
        <f t="shared" si="5"/>
        <v>10.8</v>
      </c>
      <c r="AC15" s="38">
        <v>3.2</v>
      </c>
      <c r="AD15" s="35">
        <v>2.5</v>
      </c>
      <c r="AE15" s="35">
        <v>2.8</v>
      </c>
      <c r="AF15" s="35"/>
      <c r="AG15" s="35"/>
      <c r="AH15" s="36">
        <f t="shared" si="6"/>
        <v>7.35</v>
      </c>
      <c r="AI15" s="36"/>
      <c r="AJ15" s="37">
        <f t="shared" si="7"/>
        <v>10.55</v>
      </c>
      <c r="AK15" s="39">
        <f t="shared" si="8"/>
        <v>39.200000000000003</v>
      </c>
      <c r="AL15" s="40" t="s">
        <v>26</v>
      </c>
    </row>
    <row r="16" spans="1:39" ht="18" customHeight="1">
      <c r="A16" s="30">
        <v>10</v>
      </c>
      <c r="B16" s="31" t="s">
        <v>54</v>
      </c>
      <c r="C16" s="32" t="s">
        <v>41</v>
      </c>
      <c r="D16" s="33">
        <v>2002</v>
      </c>
      <c r="E16" s="34">
        <v>0</v>
      </c>
      <c r="F16" s="35">
        <v>1.6</v>
      </c>
      <c r="G16" s="35">
        <v>1.5</v>
      </c>
      <c r="H16" s="35"/>
      <c r="I16" s="35"/>
      <c r="J16" s="36">
        <f t="shared" si="0"/>
        <v>8.4499999999999993</v>
      </c>
      <c r="K16" s="36"/>
      <c r="L16" s="37">
        <f t="shared" si="1"/>
        <v>8.4499999999999993</v>
      </c>
      <c r="M16" s="38">
        <v>1.6</v>
      </c>
      <c r="N16" s="35">
        <v>1.3</v>
      </c>
      <c r="O16" s="35">
        <v>2.1</v>
      </c>
      <c r="P16" s="35"/>
      <c r="Q16" s="35"/>
      <c r="R16" s="36">
        <f t="shared" si="2"/>
        <v>8.3000000000000007</v>
      </c>
      <c r="S16" s="36"/>
      <c r="T16" s="37">
        <f t="shared" si="3"/>
        <v>9.9</v>
      </c>
      <c r="U16" s="34">
        <v>2.8</v>
      </c>
      <c r="V16" s="35">
        <v>3</v>
      </c>
      <c r="W16" s="35">
        <v>3</v>
      </c>
      <c r="X16" s="35"/>
      <c r="Y16" s="35"/>
      <c r="Z16" s="36">
        <f t="shared" si="4"/>
        <v>7</v>
      </c>
      <c r="AA16" s="36"/>
      <c r="AB16" s="37">
        <f t="shared" si="5"/>
        <v>9.8000000000000007</v>
      </c>
      <c r="AC16" s="38">
        <v>3.3</v>
      </c>
      <c r="AD16" s="35">
        <v>2.9</v>
      </c>
      <c r="AE16" s="35">
        <v>2.9</v>
      </c>
      <c r="AF16" s="35"/>
      <c r="AG16" s="35"/>
      <c r="AH16" s="36">
        <f t="shared" si="6"/>
        <v>7.1</v>
      </c>
      <c r="AI16" s="36"/>
      <c r="AJ16" s="37">
        <f t="shared" si="7"/>
        <v>10.399999999999999</v>
      </c>
      <c r="AK16" s="39">
        <f t="shared" si="8"/>
        <v>38.549999999999997</v>
      </c>
      <c r="AL16" s="40" t="s">
        <v>26</v>
      </c>
    </row>
    <row r="17" spans="1:38" ht="18" customHeight="1">
      <c r="A17" s="30">
        <v>11</v>
      </c>
      <c r="B17" s="31" t="s">
        <v>35</v>
      </c>
      <c r="C17" s="32" t="s">
        <v>90</v>
      </c>
      <c r="D17" s="33">
        <v>2001</v>
      </c>
      <c r="E17" s="34">
        <v>0</v>
      </c>
      <c r="F17" s="35">
        <v>1.6</v>
      </c>
      <c r="G17" s="35">
        <v>1.5</v>
      </c>
      <c r="H17" s="35"/>
      <c r="I17" s="35"/>
      <c r="J17" s="36">
        <f t="shared" si="0"/>
        <v>8.4499999999999993</v>
      </c>
      <c r="K17" s="36"/>
      <c r="L17" s="37">
        <f t="shared" si="1"/>
        <v>8.4499999999999993</v>
      </c>
      <c r="M17" s="38">
        <v>2.2000000000000002</v>
      </c>
      <c r="N17" s="35">
        <v>2</v>
      </c>
      <c r="O17" s="35">
        <v>2</v>
      </c>
      <c r="P17" s="35"/>
      <c r="Q17" s="35"/>
      <c r="R17" s="36">
        <f t="shared" si="2"/>
        <v>8</v>
      </c>
      <c r="S17" s="36"/>
      <c r="T17" s="37">
        <f t="shared" si="3"/>
        <v>10.199999999999999</v>
      </c>
      <c r="U17" s="34">
        <v>3.5</v>
      </c>
      <c r="V17" s="35">
        <v>3.65</v>
      </c>
      <c r="W17" s="35">
        <v>3.65</v>
      </c>
      <c r="X17" s="35"/>
      <c r="Y17" s="35"/>
      <c r="Z17" s="36">
        <f t="shared" si="4"/>
        <v>6.35</v>
      </c>
      <c r="AA17" s="36"/>
      <c r="AB17" s="37">
        <f t="shared" si="5"/>
        <v>9.85</v>
      </c>
      <c r="AC17" s="38">
        <v>3.3</v>
      </c>
      <c r="AD17" s="35">
        <v>3.6</v>
      </c>
      <c r="AE17" s="35">
        <v>3.6</v>
      </c>
      <c r="AF17" s="35"/>
      <c r="AG17" s="35"/>
      <c r="AH17" s="36">
        <f t="shared" si="6"/>
        <v>6.4</v>
      </c>
      <c r="AI17" s="36"/>
      <c r="AJ17" s="37">
        <f t="shared" si="7"/>
        <v>9.6999999999999993</v>
      </c>
      <c r="AK17" s="39">
        <f t="shared" si="8"/>
        <v>38.200000000000003</v>
      </c>
      <c r="AL17" s="40" t="s">
        <v>26</v>
      </c>
    </row>
    <row r="18" spans="1:38" s="28" customFormat="1" ht="18" customHeight="1">
      <c r="A18" s="30">
        <v>12</v>
      </c>
      <c r="B18" s="31" t="s">
        <v>34</v>
      </c>
      <c r="C18" s="32" t="s">
        <v>91</v>
      </c>
      <c r="D18" s="33">
        <v>2001</v>
      </c>
      <c r="E18" s="34">
        <v>0</v>
      </c>
      <c r="F18" s="35">
        <v>2.1</v>
      </c>
      <c r="G18" s="35">
        <v>2.1</v>
      </c>
      <c r="H18" s="35"/>
      <c r="I18" s="35"/>
      <c r="J18" s="36">
        <f t="shared" si="0"/>
        <v>7.9</v>
      </c>
      <c r="K18" s="36"/>
      <c r="L18" s="37">
        <f t="shared" si="1"/>
        <v>7.9</v>
      </c>
      <c r="M18" s="38">
        <v>2.2999999999999998</v>
      </c>
      <c r="N18" s="35">
        <v>2.4</v>
      </c>
      <c r="O18" s="35">
        <v>2.4</v>
      </c>
      <c r="P18" s="35"/>
      <c r="Q18" s="35"/>
      <c r="R18" s="36">
        <f t="shared" si="2"/>
        <v>7.6</v>
      </c>
      <c r="S18" s="36"/>
      <c r="T18" s="37">
        <f t="shared" si="3"/>
        <v>9.8999999999999986</v>
      </c>
      <c r="U18" s="34">
        <v>3.4</v>
      </c>
      <c r="V18" s="35">
        <v>2.9</v>
      </c>
      <c r="W18" s="35">
        <v>2.9</v>
      </c>
      <c r="X18" s="35"/>
      <c r="Y18" s="35"/>
      <c r="Z18" s="36">
        <f t="shared" si="4"/>
        <v>7.1</v>
      </c>
      <c r="AA18" s="36"/>
      <c r="AB18" s="37">
        <f t="shared" si="5"/>
        <v>10.5</v>
      </c>
      <c r="AC18" s="38">
        <v>3.5</v>
      </c>
      <c r="AD18" s="35">
        <v>4.3</v>
      </c>
      <c r="AE18" s="35">
        <v>4</v>
      </c>
      <c r="AF18" s="35"/>
      <c r="AG18" s="35"/>
      <c r="AH18" s="36">
        <f t="shared" si="6"/>
        <v>5.85</v>
      </c>
      <c r="AI18" s="36"/>
      <c r="AJ18" s="37">
        <f t="shared" si="7"/>
        <v>9.35</v>
      </c>
      <c r="AK18" s="39">
        <f t="shared" si="8"/>
        <v>37.65</v>
      </c>
      <c r="AL18" s="40" t="s">
        <v>26</v>
      </c>
    </row>
    <row r="19" spans="1:38" s="28" customFormat="1" ht="18" customHeight="1">
      <c r="A19" s="30">
        <v>13</v>
      </c>
      <c r="B19" s="31" t="s">
        <v>81</v>
      </c>
      <c r="C19" s="32" t="s">
        <v>82</v>
      </c>
      <c r="D19" s="33">
        <v>2001</v>
      </c>
      <c r="E19" s="34">
        <v>0</v>
      </c>
      <c r="F19" s="35">
        <v>2.6</v>
      </c>
      <c r="G19" s="35">
        <v>2.2999999999999998</v>
      </c>
      <c r="H19" s="35"/>
      <c r="I19" s="35"/>
      <c r="J19" s="36">
        <f t="shared" si="0"/>
        <v>7.55</v>
      </c>
      <c r="K19" s="36"/>
      <c r="L19" s="37">
        <f t="shared" si="1"/>
        <v>7.55</v>
      </c>
      <c r="M19" s="38">
        <v>0.6</v>
      </c>
      <c r="N19" s="35">
        <v>1.2</v>
      </c>
      <c r="O19" s="35">
        <v>2.2999999999999998</v>
      </c>
      <c r="P19" s="35"/>
      <c r="Q19" s="35"/>
      <c r="R19" s="36">
        <f t="shared" si="2"/>
        <v>8.25</v>
      </c>
      <c r="S19" s="36"/>
      <c r="T19" s="37">
        <f t="shared" si="3"/>
        <v>8.85</v>
      </c>
      <c r="U19" s="34">
        <v>2.5</v>
      </c>
      <c r="V19" s="35">
        <v>2.2000000000000002</v>
      </c>
      <c r="W19" s="35">
        <v>2.1</v>
      </c>
      <c r="X19" s="35"/>
      <c r="Y19" s="35"/>
      <c r="Z19" s="36">
        <f t="shared" si="4"/>
        <v>7.85</v>
      </c>
      <c r="AA19" s="36"/>
      <c r="AB19" s="37">
        <f t="shared" si="5"/>
        <v>10.35</v>
      </c>
      <c r="AC19" s="38">
        <v>2.4</v>
      </c>
      <c r="AD19" s="35">
        <v>2.1</v>
      </c>
      <c r="AE19" s="35">
        <v>2</v>
      </c>
      <c r="AF19" s="35"/>
      <c r="AG19" s="35"/>
      <c r="AH19" s="36">
        <f t="shared" si="6"/>
        <v>7.95</v>
      </c>
      <c r="AI19" s="36"/>
      <c r="AJ19" s="37">
        <f t="shared" si="7"/>
        <v>10.35</v>
      </c>
      <c r="AK19" s="39">
        <f t="shared" si="8"/>
        <v>37.1</v>
      </c>
      <c r="AL19" s="40" t="s">
        <v>26</v>
      </c>
    </row>
    <row r="20" spans="1:38" ht="18" customHeight="1">
      <c r="A20" s="30">
        <v>14</v>
      </c>
      <c r="B20" s="31" t="s">
        <v>58</v>
      </c>
      <c r="C20" s="32" t="s">
        <v>14</v>
      </c>
      <c r="D20" s="33">
        <v>2001</v>
      </c>
      <c r="E20" s="34">
        <v>0</v>
      </c>
      <c r="F20" s="35">
        <v>2</v>
      </c>
      <c r="G20" s="35">
        <v>1.9</v>
      </c>
      <c r="H20" s="35"/>
      <c r="I20" s="35"/>
      <c r="J20" s="36">
        <f t="shared" si="0"/>
        <v>8.0500000000000007</v>
      </c>
      <c r="K20" s="36"/>
      <c r="L20" s="37">
        <f t="shared" si="1"/>
        <v>8.0500000000000007</v>
      </c>
      <c r="M20" s="38">
        <v>1.6</v>
      </c>
      <c r="N20" s="35">
        <v>2.2000000000000002</v>
      </c>
      <c r="O20" s="35">
        <v>3.3</v>
      </c>
      <c r="P20" s="35"/>
      <c r="Q20" s="35"/>
      <c r="R20" s="36">
        <f t="shared" si="2"/>
        <v>7.25</v>
      </c>
      <c r="S20" s="36"/>
      <c r="T20" s="37">
        <f t="shared" si="3"/>
        <v>8.85</v>
      </c>
      <c r="U20" s="34">
        <v>3.1</v>
      </c>
      <c r="V20" s="35">
        <v>3.5</v>
      </c>
      <c r="W20" s="35">
        <v>3.3</v>
      </c>
      <c r="X20" s="35"/>
      <c r="Y20" s="35"/>
      <c r="Z20" s="36">
        <f t="shared" si="4"/>
        <v>6.6</v>
      </c>
      <c r="AA20" s="36"/>
      <c r="AB20" s="37">
        <f t="shared" si="5"/>
        <v>9.6999999999999993</v>
      </c>
      <c r="AC20" s="38">
        <v>3.4</v>
      </c>
      <c r="AD20" s="35">
        <v>3.4</v>
      </c>
      <c r="AE20" s="35">
        <v>3.4</v>
      </c>
      <c r="AF20" s="35"/>
      <c r="AG20" s="35"/>
      <c r="AH20" s="36">
        <f t="shared" si="6"/>
        <v>6.6</v>
      </c>
      <c r="AI20" s="36"/>
      <c r="AJ20" s="37">
        <f t="shared" si="7"/>
        <v>10</v>
      </c>
      <c r="AK20" s="39">
        <f t="shared" si="8"/>
        <v>36.599999999999994</v>
      </c>
      <c r="AL20" s="40" t="s">
        <v>24</v>
      </c>
    </row>
    <row r="21" spans="1:38" ht="18" customHeight="1">
      <c r="A21" s="30">
        <v>15</v>
      </c>
      <c r="B21" s="31" t="s">
        <v>94</v>
      </c>
      <c r="C21" s="32" t="s">
        <v>95</v>
      </c>
      <c r="D21" s="33">
        <v>2002</v>
      </c>
      <c r="E21" s="34">
        <v>0</v>
      </c>
      <c r="F21" s="35">
        <v>2</v>
      </c>
      <c r="G21" s="35">
        <v>2</v>
      </c>
      <c r="H21" s="35"/>
      <c r="I21" s="35"/>
      <c r="J21" s="36">
        <f t="shared" si="0"/>
        <v>8</v>
      </c>
      <c r="K21" s="36"/>
      <c r="L21" s="37">
        <f t="shared" si="1"/>
        <v>8</v>
      </c>
      <c r="M21" s="38">
        <v>0.6</v>
      </c>
      <c r="N21" s="35">
        <v>1.2</v>
      </c>
      <c r="O21" s="35">
        <v>1.4</v>
      </c>
      <c r="P21" s="35"/>
      <c r="Q21" s="35"/>
      <c r="R21" s="36">
        <f t="shared" si="2"/>
        <v>8.6999999999999993</v>
      </c>
      <c r="S21" s="36"/>
      <c r="T21" s="37">
        <f t="shared" si="3"/>
        <v>9.2999999999999989</v>
      </c>
      <c r="U21" s="34">
        <v>2.6</v>
      </c>
      <c r="V21" s="35">
        <v>2.9</v>
      </c>
      <c r="W21" s="35">
        <v>2.9</v>
      </c>
      <c r="X21" s="35"/>
      <c r="Y21" s="35"/>
      <c r="Z21" s="36">
        <f t="shared" si="4"/>
        <v>7.1</v>
      </c>
      <c r="AA21" s="36"/>
      <c r="AB21" s="37">
        <f t="shared" si="5"/>
        <v>9.6999999999999993</v>
      </c>
      <c r="AC21" s="38">
        <v>2.7</v>
      </c>
      <c r="AD21" s="35">
        <v>3.4</v>
      </c>
      <c r="AE21" s="35">
        <v>3.6</v>
      </c>
      <c r="AF21" s="35"/>
      <c r="AG21" s="35"/>
      <c r="AH21" s="36">
        <f t="shared" si="6"/>
        <v>6.5</v>
      </c>
      <c r="AI21" s="36"/>
      <c r="AJ21" s="37">
        <f t="shared" si="7"/>
        <v>9.1999999999999993</v>
      </c>
      <c r="AK21" s="39">
        <f t="shared" si="8"/>
        <v>36.199999999999996</v>
      </c>
      <c r="AL21" s="40" t="s">
        <v>26</v>
      </c>
    </row>
    <row r="22" spans="1:38" ht="18" customHeight="1">
      <c r="A22" s="30">
        <v>16</v>
      </c>
      <c r="B22" s="31" t="s">
        <v>79</v>
      </c>
      <c r="C22" s="32" t="s">
        <v>80</v>
      </c>
      <c r="D22" s="33">
        <v>2001</v>
      </c>
      <c r="E22" s="34">
        <v>0</v>
      </c>
      <c r="F22" s="35">
        <v>1.8</v>
      </c>
      <c r="G22" s="35">
        <v>1.5</v>
      </c>
      <c r="H22" s="35"/>
      <c r="I22" s="35"/>
      <c r="J22" s="36">
        <f t="shared" si="0"/>
        <v>8.35</v>
      </c>
      <c r="K22" s="36"/>
      <c r="L22" s="37">
        <f t="shared" si="1"/>
        <v>8.35</v>
      </c>
      <c r="M22" s="38">
        <v>0.6</v>
      </c>
      <c r="N22" s="35">
        <v>1</v>
      </c>
      <c r="O22" s="35">
        <v>1.5</v>
      </c>
      <c r="P22" s="35"/>
      <c r="Q22" s="35"/>
      <c r="R22" s="36">
        <f t="shared" si="2"/>
        <v>8.75</v>
      </c>
      <c r="S22" s="36"/>
      <c r="T22" s="37">
        <f t="shared" si="3"/>
        <v>9.35</v>
      </c>
      <c r="U22" s="34">
        <v>2.2999999999999998</v>
      </c>
      <c r="V22" s="35">
        <v>5</v>
      </c>
      <c r="W22" s="35">
        <v>4.9000000000000004</v>
      </c>
      <c r="X22" s="35"/>
      <c r="Y22" s="35"/>
      <c r="Z22" s="36">
        <f t="shared" si="4"/>
        <v>5.05</v>
      </c>
      <c r="AA22" s="36"/>
      <c r="AB22" s="37">
        <f t="shared" si="5"/>
        <v>7.35</v>
      </c>
      <c r="AC22" s="38">
        <v>2.4</v>
      </c>
      <c r="AD22" s="35">
        <v>1.8</v>
      </c>
      <c r="AE22" s="35">
        <v>1.7</v>
      </c>
      <c r="AF22" s="35"/>
      <c r="AG22" s="35"/>
      <c r="AH22" s="36">
        <f t="shared" si="6"/>
        <v>8.25</v>
      </c>
      <c r="AI22" s="36"/>
      <c r="AJ22" s="37">
        <f t="shared" si="7"/>
        <v>10.65</v>
      </c>
      <c r="AK22" s="39">
        <f t="shared" si="8"/>
        <v>35.699999999999996</v>
      </c>
      <c r="AL22" s="40" t="s">
        <v>24</v>
      </c>
    </row>
    <row r="23" spans="1:38" ht="18" customHeight="1">
      <c r="A23" s="30">
        <v>17</v>
      </c>
      <c r="B23" s="31" t="s">
        <v>55</v>
      </c>
      <c r="C23" s="32" t="s">
        <v>40</v>
      </c>
      <c r="D23" s="33">
        <v>2002</v>
      </c>
      <c r="E23" s="34">
        <v>0</v>
      </c>
      <c r="F23" s="35">
        <v>2.5</v>
      </c>
      <c r="G23" s="35">
        <v>2.2000000000000002</v>
      </c>
      <c r="H23" s="35"/>
      <c r="I23" s="35"/>
      <c r="J23" s="36">
        <f t="shared" si="0"/>
        <v>7.65</v>
      </c>
      <c r="K23" s="36"/>
      <c r="L23" s="37">
        <f t="shared" si="1"/>
        <v>7.65</v>
      </c>
      <c r="M23" s="38">
        <v>1.6</v>
      </c>
      <c r="N23" s="35">
        <v>3</v>
      </c>
      <c r="O23" s="35">
        <v>3.4</v>
      </c>
      <c r="P23" s="35"/>
      <c r="Q23" s="35"/>
      <c r="R23" s="36">
        <f t="shared" si="2"/>
        <v>6.8</v>
      </c>
      <c r="S23" s="36"/>
      <c r="T23" s="37">
        <f t="shared" si="3"/>
        <v>8.4</v>
      </c>
      <c r="U23" s="34">
        <v>3.4</v>
      </c>
      <c r="V23" s="35">
        <v>5.3</v>
      </c>
      <c r="W23" s="35">
        <v>5.3</v>
      </c>
      <c r="X23" s="35"/>
      <c r="Y23" s="35"/>
      <c r="Z23" s="36">
        <f t="shared" si="4"/>
        <v>4.7</v>
      </c>
      <c r="AA23" s="36"/>
      <c r="AB23" s="37">
        <f t="shared" si="5"/>
        <v>8.1</v>
      </c>
      <c r="AC23" s="38">
        <v>3.3</v>
      </c>
      <c r="AD23" s="35">
        <v>2.5</v>
      </c>
      <c r="AE23" s="35">
        <v>2.5</v>
      </c>
      <c r="AF23" s="35"/>
      <c r="AG23" s="35"/>
      <c r="AH23" s="36">
        <f t="shared" si="6"/>
        <v>7.5</v>
      </c>
      <c r="AI23" s="36"/>
      <c r="AJ23" s="37">
        <f t="shared" si="7"/>
        <v>10.8</v>
      </c>
      <c r="AK23" s="39">
        <f t="shared" si="8"/>
        <v>34.950000000000003</v>
      </c>
      <c r="AL23" s="40" t="s">
        <v>26</v>
      </c>
    </row>
    <row r="24" spans="1:38" ht="18" customHeight="1" thickBot="1">
      <c r="A24" s="43">
        <v>18</v>
      </c>
      <c r="B24" s="44" t="s">
        <v>85</v>
      </c>
      <c r="C24" s="45" t="s">
        <v>86</v>
      </c>
      <c r="D24" s="46">
        <v>2001</v>
      </c>
      <c r="E24" s="47">
        <v>0</v>
      </c>
      <c r="F24" s="48">
        <v>1.2</v>
      </c>
      <c r="G24" s="48">
        <v>0.9</v>
      </c>
      <c r="H24" s="48"/>
      <c r="I24" s="48"/>
      <c r="J24" s="49">
        <f t="shared" si="0"/>
        <v>8.9499999999999993</v>
      </c>
      <c r="K24" s="49"/>
      <c r="L24" s="50">
        <f t="shared" si="1"/>
        <v>8.9499999999999993</v>
      </c>
      <c r="M24" s="51">
        <v>0</v>
      </c>
      <c r="N24" s="48">
        <v>0</v>
      </c>
      <c r="O24" s="48">
        <v>0</v>
      </c>
      <c r="P24" s="48">
        <v>0</v>
      </c>
      <c r="Q24" s="48"/>
      <c r="R24" s="49">
        <v>0</v>
      </c>
      <c r="S24" s="49"/>
      <c r="T24" s="50">
        <v>0</v>
      </c>
      <c r="U24" s="47">
        <v>2.4</v>
      </c>
      <c r="V24" s="48">
        <v>0.7</v>
      </c>
      <c r="W24" s="48">
        <v>0.7</v>
      </c>
      <c r="X24" s="48"/>
      <c r="Y24" s="48"/>
      <c r="Z24" s="49">
        <f t="shared" si="4"/>
        <v>9.3000000000000007</v>
      </c>
      <c r="AA24" s="49"/>
      <c r="AB24" s="50">
        <f t="shared" si="5"/>
        <v>11.700000000000001</v>
      </c>
      <c r="AC24" s="51">
        <v>3.6</v>
      </c>
      <c r="AD24" s="48">
        <v>1.7</v>
      </c>
      <c r="AE24" s="48">
        <v>1.8</v>
      </c>
      <c r="AF24" s="48"/>
      <c r="AG24" s="48"/>
      <c r="AH24" s="49">
        <f t="shared" si="6"/>
        <v>8.25</v>
      </c>
      <c r="AI24" s="49"/>
      <c r="AJ24" s="50">
        <f t="shared" si="7"/>
        <v>11.85</v>
      </c>
      <c r="AK24" s="52">
        <f t="shared" si="8"/>
        <v>32.5</v>
      </c>
      <c r="AL24" s="53" t="s">
        <v>89</v>
      </c>
    </row>
    <row r="25" spans="1:38" ht="13.5" customHeight="1" thickTop="1"/>
    <row r="26" spans="1:38" ht="13.5" customHeight="1"/>
    <row r="27" spans="1:38" ht="13.5" customHeight="1"/>
    <row r="28" spans="1:38" ht="13.5" customHeight="1"/>
    <row r="29" spans="1:38" ht="13.5" customHeight="1"/>
    <row r="30" spans="1:38" ht="13.5" customHeight="1"/>
    <row r="31" spans="1:38" ht="13.5" customHeight="1"/>
    <row r="32" spans="1:38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  <row r="2886" ht="13.5" customHeight="1"/>
    <row r="2887" ht="13.5" customHeight="1"/>
    <row r="2888" ht="13.5" customHeight="1"/>
    <row r="2889" ht="13.5" customHeight="1"/>
    <row r="2890" ht="13.5" customHeight="1"/>
    <row r="2891" ht="13.5" customHeight="1"/>
    <row r="2892" ht="13.5" customHeight="1"/>
    <row r="2893" ht="13.5" customHeight="1"/>
    <row r="2894" ht="13.5" customHeight="1"/>
    <row r="2895" ht="13.5" customHeight="1"/>
  </sheetData>
  <phoneticPr fontId="17" type="noConversion"/>
  <pageMargins left="0.19685039370078741" right="0.19685039370078741" top="0.98425196850393704" bottom="0.98425196850393704" header="0.51181102362204722" footer="0.51181102362204722"/>
  <pageSetup paperSize="9" scale="97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57"/>
  </sheetPr>
  <dimension ref="A1:AM2859"/>
  <sheetViews>
    <sheetView showGridLines="0" zoomScaleNormal="100" workbookViewId="0">
      <selection activeCell="AN2" sqref="AN2"/>
    </sheetView>
  </sheetViews>
  <sheetFormatPr defaultRowHeight="12.75"/>
  <cols>
    <col min="1" max="1" width="4" style="3" customWidth="1"/>
    <col min="2" max="2" width="12" style="1" customWidth="1"/>
    <col min="3" max="3" width="7.85546875" style="1" customWidth="1"/>
    <col min="4" max="4" width="4.7109375" style="3" customWidth="1"/>
    <col min="5" max="5" width="5.7109375" style="1" hidden="1" customWidth="1"/>
    <col min="6" max="7" width="2.7109375" style="1" customWidth="1"/>
    <col min="8" max="9" width="2.7109375" style="1" hidden="1" customWidth="1"/>
    <col min="10" max="10" width="3.42578125" style="1" customWidth="1"/>
    <col min="11" max="11" width="3.42578125" style="1" hidden="1" customWidth="1"/>
    <col min="12" max="13" width="5.7109375" style="1" customWidth="1"/>
    <col min="14" max="15" width="2.7109375" style="1" customWidth="1"/>
    <col min="16" max="17" width="2.7109375" style="1" hidden="1" customWidth="1"/>
    <col min="18" max="18" width="3.42578125" style="1" customWidth="1"/>
    <col min="19" max="19" width="3.42578125" style="1" hidden="1" customWidth="1"/>
    <col min="20" max="21" width="5.7109375" style="1" customWidth="1"/>
    <col min="22" max="23" width="2.7109375" style="1" customWidth="1"/>
    <col min="24" max="25" width="2.7109375" style="1" hidden="1" customWidth="1"/>
    <col min="26" max="26" width="3.42578125" style="1" customWidth="1"/>
    <col min="27" max="27" width="3.42578125" style="1" hidden="1" customWidth="1"/>
    <col min="28" max="29" width="5.7109375" style="1" customWidth="1"/>
    <col min="30" max="31" width="2.7109375" style="1" customWidth="1"/>
    <col min="32" max="33" width="2.7109375" style="1" hidden="1" customWidth="1"/>
    <col min="34" max="34" width="3.42578125" style="1" customWidth="1"/>
    <col min="35" max="35" width="3.42578125" style="1" hidden="1" customWidth="1"/>
    <col min="36" max="36" width="5.7109375" style="1" customWidth="1"/>
    <col min="37" max="37" width="7.7109375" style="1" customWidth="1"/>
    <col min="38" max="38" width="22.5703125" style="1" customWidth="1"/>
    <col min="39" max="39" width="2.7109375" style="1" customWidth="1"/>
    <col min="40" max="16384" width="9.140625" style="1"/>
  </cols>
  <sheetData>
    <row r="1" spans="1:39" ht="20.25">
      <c r="A1" s="2" t="s">
        <v>12</v>
      </c>
    </row>
    <row r="2" spans="1:39" ht="57" customHeight="1">
      <c r="A2" s="4" t="s">
        <v>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 t="s">
        <v>78</v>
      </c>
    </row>
    <row r="3" spans="1:39" ht="16.5" customHeight="1">
      <c r="A3" s="7" t="s">
        <v>76</v>
      </c>
      <c r="B3" s="8"/>
      <c r="C3" s="8"/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9" t="s">
        <v>11</v>
      </c>
    </row>
    <row r="4" spans="1:39" ht="19.5" customHeight="1">
      <c r="A4" s="10" t="s">
        <v>75</v>
      </c>
      <c r="Z4" s="29"/>
      <c r="AL4" s="11" t="s">
        <v>121</v>
      </c>
      <c r="AM4" s="12"/>
    </row>
    <row r="5" spans="1:39" s="13" customFormat="1" ht="15.75" customHeight="1">
      <c r="E5" s="14" t="s">
        <v>5</v>
      </c>
      <c r="F5" s="14" t="s">
        <v>5</v>
      </c>
      <c r="G5" s="15"/>
      <c r="H5" s="15"/>
      <c r="I5" s="15"/>
      <c r="J5" s="15"/>
      <c r="K5" s="15"/>
      <c r="L5" s="16"/>
      <c r="M5" s="14" t="s">
        <v>6</v>
      </c>
      <c r="N5" s="17"/>
      <c r="O5" s="17"/>
      <c r="P5" s="17"/>
      <c r="Q5" s="17"/>
      <c r="R5" s="17"/>
      <c r="S5" s="17"/>
      <c r="T5" s="18"/>
      <c r="U5" s="14" t="s">
        <v>7</v>
      </c>
      <c r="V5" s="17"/>
      <c r="W5" s="17"/>
      <c r="X5" s="17"/>
      <c r="Y5" s="17"/>
      <c r="Z5" s="17"/>
      <c r="AA5" s="17"/>
      <c r="AB5" s="18"/>
      <c r="AC5" s="14" t="s">
        <v>8</v>
      </c>
      <c r="AD5" s="17"/>
      <c r="AE5" s="17"/>
      <c r="AF5" s="17"/>
      <c r="AG5" s="17"/>
      <c r="AH5" s="17"/>
      <c r="AI5" s="17"/>
      <c r="AJ5" s="16"/>
    </row>
    <row r="6" spans="1:39" s="13" customFormat="1" ht="15.75" customHeight="1" thickBot="1">
      <c r="A6" s="19" t="s">
        <v>9</v>
      </c>
      <c r="B6" s="20" t="s">
        <v>1</v>
      </c>
      <c r="C6" s="21" t="s">
        <v>0</v>
      </c>
      <c r="D6" s="19" t="s">
        <v>2</v>
      </c>
      <c r="E6" s="22" t="s">
        <v>22</v>
      </c>
      <c r="F6" s="23" t="s">
        <v>18</v>
      </c>
      <c r="G6" s="23" t="s">
        <v>19</v>
      </c>
      <c r="H6" s="23" t="s">
        <v>20</v>
      </c>
      <c r="I6" s="23" t="s">
        <v>21</v>
      </c>
      <c r="J6" s="24" t="s">
        <v>17</v>
      </c>
      <c r="K6" s="24" t="s">
        <v>23</v>
      </c>
      <c r="L6" s="25" t="s">
        <v>10</v>
      </c>
      <c r="M6" s="22" t="s">
        <v>22</v>
      </c>
      <c r="N6" s="23" t="s">
        <v>18</v>
      </c>
      <c r="O6" s="23" t="s">
        <v>19</v>
      </c>
      <c r="P6" s="23" t="s">
        <v>20</v>
      </c>
      <c r="Q6" s="23" t="s">
        <v>21</v>
      </c>
      <c r="R6" s="24" t="s">
        <v>17</v>
      </c>
      <c r="S6" s="24" t="s">
        <v>23</v>
      </c>
      <c r="T6" s="25" t="s">
        <v>10</v>
      </c>
      <c r="U6" s="22" t="s">
        <v>22</v>
      </c>
      <c r="V6" s="23" t="s">
        <v>18</v>
      </c>
      <c r="W6" s="23" t="s">
        <v>19</v>
      </c>
      <c r="X6" s="23" t="s">
        <v>20</v>
      </c>
      <c r="Y6" s="23" t="s">
        <v>21</v>
      </c>
      <c r="Z6" s="24" t="s">
        <v>17</v>
      </c>
      <c r="AA6" s="24" t="s">
        <v>23</v>
      </c>
      <c r="AB6" s="25" t="s">
        <v>10</v>
      </c>
      <c r="AC6" s="22" t="s">
        <v>22</v>
      </c>
      <c r="AD6" s="23" t="s">
        <v>18</v>
      </c>
      <c r="AE6" s="23" t="s">
        <v>19</v>
      </c>
      <c r="AF6" s="23" t="s">
        <v>20</v>
      </c>
      <c r="AG6" s="23" t="s">
        <v>21</v>
      </c>
      <c r="AH6" s="24" t="s">
        <v>17</v>
      </c>
      <c r="AI6" s="24" t="s">
        <v>23</v>
      </c>
      <c r="AJ6" s="25" t="s">
        <v>10</v>
      </c>
      <c r="AK6" s="26" t="s">
        <v>3</v>
      </c>
      <c r="AL6" s="27" t="s">
        <v>4</v>
      </c>
    </row>
    <row r="7" spans="1:39" s="41" customFormat="1" ht="22.5" customHeight="1" thickTop="1">
      <c r="A7" s="30">
        <v>1</v>
      </c>
      <c r="B7" s="31" t="s">
        <v>52</v>
      </c>
      <c r="C7" s="32" t="s">
        <v>16</v>
      </c>
      <c r="D7" s="33">
        <v>2003</v>
      </c>
      <c r="E7" s="34">
        <v>0</v>
      </c>
      <c r="F7" s="35">
        <v>2</v>
      </c>
      <c r="G7" s="35">
        <v>1.8</v>
      </c>
      <c r="H7" s="35"/>
      <c r="I7" s="35"/>
      <c r="J7" s="36">
        <f t="shared" ref="J7:J21" si="0">10-AVERAGE(F7:I7)</f>
        <v>8.1</v>
      </c>
      <c r="K7" s="36"/>
      <c r="L7" s="37">
        <f t="shared" ref="L7:L21" si="1">(E7+J7)-K7</f>
        <v>8.1</v>
      </c>
      <c r="M7" s="38">
        <v>2.2000000000000002</v>
      </c>
      <c r="N7" s="35">
        <v>2.2000000000000002</v>
      </c>
      <c r="O7" s="35">
        <v>2.2999999999999998</v>
      </c>
      <c r="P7" s="35"/>
      <c r="Q7" s="35"/>
      <c r="R7" s="36">
        <f t="shared" ref="R7:R21" si="2">10-AVERAGE(N7:Q7)</f>
        <v>7.75</v>
      </c>
      <c r="S7" s="36"/>
      <c r="T7" s="37">
        <f t="shared" ref="T7:T21" si="3">(M7+R7)-S7</f>
        <v>9.9499999999999993</v>
      </c>
      <c r="U7" s="34">
        <v>3.2</v>
      </c>
      <c r="V7" s="35">
        <v>1.7</v>
      </c>
      <c r="W7" s="35">
        <v>1.8</v>
      </c>
      <c r="X7" s="35"/>
      <c r="Y7" s="35"/>
      <c r="Z7" s="36">
        <f t="shared" ref="Z7:Z21" si="4">10-AVERAGE(V7:Y7)</f>
        <v>8.25</v>
      </c>
      <c r="AA7" s="36"/>
      <c r="AB7" s="37">
        <f t="shared" ref="AB7:AB21" si="5">(U7+Z7)-AA7</f>
        <v>11.45</v>
      </c>
      <c r="AC7" s="38">
        <v>3.4</v>
      </c>
      <c r="AD7" s="35">
        <v>2.8</v>
      </c>
      <c r="AE7" s="35">
        <v>2.8</v>
      </c>
      <c r="AF7" s="35"/>
      <c r="AG7" s="35"/>
      <c r="AH7" s="36">
        <f t="shared" ref="AH7:AH21" si="6">10-AVERAGE(AD7:AG7)</f>
        <v>7.2</v>
      </c>
      <c r="AI7" s="36"/>
      <c r="AJ7" s="37">
        <f t="shared" ref="AJ7:AJ21" si="7">(AC7+AH7)-AI7</f>
        <v>10.6</v>
      </c>
      <c r="AK7" s="39">
        <f t="shared" ref="AK7:AK21" si="8">SUM(L7,T7,AB7,AJ7)</f>
        <v>40.099999999999994</v>
      </c>
      <c r="AL7" s="40" t="s">
        <v>26</v>
      </c>
    </row>
    <row r="8" spans="1:39" s="41" customFormat="1" ht="22.5" customHeight="1">
      <c r="A8" s="30">
        <v>2</v>
      </c>
      <c r="B8" s="31" t="s">
        <v>61</v>
      </c>
      <c r="C8" s="32" t="s">
        <v>62</v>
      </c>
      <c r="D8" s="33">
        <v>2003</v>
      </c>
      <c r="E8" s="34">
        <v>0</v>
      </c>
      <c r="F8" s="35">
        <v>1.2</v>
      </c>
      <c r="G8" s="35">
        <v>1</v>
      </c>
      <c r="H8" s="35"/>
      <c r="I8" s="35"/>
      <c r="J8" s="36">
        <f t="shared" si="0"/>
        <v>8.9</v>
      </c>
      <c r="K8" s="36"/>
      <c r="L8" s="37">
        <f t="shared" si="1"/>
        <v>8.9</v>
      </c>
      <c r="M8" s="38">
        <v>1.7</v>
      </c>
      <c r="N8" s="35">
        <v>2.7</v>
      </c>
      <c r="O8" s="35">
        <v>3</v>
      </c>
      <c r="P8" s="35"/>
      <c r="Q8" s="35"/>
      <c r="R8" s="36">
        <f t="shared" si="2"/>
        <v>7.15</v>
      </c>
      <c r="S8" s="36"/>
      <c r="T8" s="37">
        <f t="shared" si="3"/>
        <v>8.85</v>
      </c>
      <c r="U8" s="34">
        <v>4.3</v>
      </c>
      <c r="V8" s="35">
        <v>2.6</v>
      </c>
      <c r="W8" s="35">
        <v>2.6</v>
      </c>
      <c r="X8" s="35"/>
      <c r="Y8" s="35"/>
      <c r="Z8" s="36">
        <f t="shared" si="4"/>
        <v>7.4</v>
      </c>
      <c r="AA8" s="36"/>
      <c r="AB8" s="37">
        <f t="shared" si="5"/>
        <v>11.7</v>
      </c>
      <c r="AC8" s="38">
        <v>3.3</v>
      </c>
      <c r="AD8" s="35">
        <v>3</v>
      </c>
      <c r="AE8" s="35">
        <v>3</v>
      </c>
      <c r="AF8" s="35"/>
      <c r="AG8" s="35"/>
      <c r="AH8" s="36">
        <f t="shared" si="6"/>
        <v>7</v>
      </c>
      <c r="AI8" s="36"/>
      <c r="AJ8" s="37">
        <f t="shared" si="7"/>
        <v>10.3</v>
      </c>
      <c r="AK8" s="39">
        <f t="shared" si="8"/>
        <v>39.75</v>
      </c>
      <c r="AL8" s="40" t="s">
        <v>42</v>
      </c>
    </row>
    <row r="9" spans="1:39" s="41" customFormat="1" ht="22.5" customHeight="1">
      <c r="A9" s="30">
        <v>3</v>
      </c>
      <c r="B9" s="31" t="s">
        <v>53</v>
      </c>
      <c r="C9" s="32" t="s">
        <v>73</v>
      </c>
      <c r="D9" s="33">
        <v>2003</v>
      </c>
      <c r="E9" s="34">
        <v>0</v>
      </c>
      <c r="F9" s="35">
        <v>1.8</v>
      </c>
      <c r="G9" s="35">
        <v>1.7</v>
      </c>
      <c r="H9" s="35"/>
      <c r="I9" s="35"/>
      <c r="J9" s="36">
        <f t="shared" si="0"/>
        <v>8.25</v>
      </c>
      <c r="K9" s="36"/>
      <c r="L9" s="37">
        <f t="shared" si="1"/>
        <v>8.25</v>
      </c>
      <c r="M9" s="38">
        <v>1.6</v>
      </c>
      <c r="N9" s="35">
        <v>1.7</v>
      </c>
      <c r="O9" s="35">
        <v>2.5</v>
      </c>
      <c r="P9" s="35"/>
      <c r="Q9" s="35"/>
      <c r="R9" s="36">
        <f t="shared" si="2"/>
        <v>7.9</v>
      </c>
      <c r="S9" s="36"/>
      <c r="T9" s="37">
        <f t="shared" si="3"/>
        <v>9.5</v>
      </c>
      <c r="U9" s="34">
        <v>1.8</v>
      </c>
      <c r="V9" s="35">
        <v>2.2999999999999998</v>
      </c>
      <c r="W9" s="35">
        <v>2.2999999999999998</v>
      </c>
      <c r="X9" s="35"/>
      <c r="Y9" s="35"/>
      <c r="Z9" s="36">
        <f t="shared" si="4"/>
        <v>7.7</v>
      </c>
      <c r="AA9" s="36"/>
      <c r="AB9" s="37">
        <f t="shared" si="5"/>
        <v>9.5</v>
      </c>
      <c r="AC9" s="38">
        <v>3.4</v>
      </c>
      <c r="AD9" s="35">
        <v>2.1</v>
      </c>
      <c r="AE9" s="35">
        <v>2.1</v>
      </c>
      <c r="AF9" s="35"/>
      <c r="AG9" s="35"/>
      <c r="AH9" s="36">
        <f t="shared" si="6"/>
        <v>7.9</v>
      </c>
      <c r="AI9" s="36"/>
      <c r="AJ9" s="37">
        <f t="shared" si="7"/>
        <v>11.3</v>
      </c>
      <c r="AK9" s="39">
        <f t="shared" si="8"/>
        <v>38.549999999999997</v>
      </c>
      <c r="AL9" s="40" t="s">
        <v>26</v>
      </c>
    </row>
    <row r="10" spans="1:39" s="41" customFormat="1" ht="22.5" customHeight="1">
      <c r="A10" s="30">
        <v>4</v>
      </c>
      <c r="B10" s="31" t="s">
        <v>100</v>
      </c>
      <c r="C10" s="32" t="s">
        <v>16</v>
      </c>
      <c r="D10" s="33">
        <v>2004</v>
      </c>
      <c r="E10" s="34">
        <v>0</v>
      </c>
      <c r="F10" s="35">
        <v>2.5</v>
      </c>
      <c r="G10" s="35">
        <v>2.4</v>
      </c>
      <c r="H10" s="35"/>
      <c r="I10" s="35"/>
      <c r="J10" s="36">
        <f t="shared" si="0"/>
        <v>7.55</v>
      </c>
      <c r="K10" s="36"/>
      <c r="L10" s="37">
        <f t="shared" si="1"/>
        <v>7.55</v>
      </c>
      <c r="M10" s="38">
        <v>0.6</v>
      </c>
      <c r="N10" s="35">
        <v>0.4</v>
      </c>
      <c r="O10" s="35">
        <v>0.7</v>
      </c>
      <c r="P10" s="35"/>
      <c r="Q10" s="35"/>
      <c r="R10" s="36">
        <f t="shared" si="2"/>
        <v>9.4499999999999993</v>
      </c>
      <c r="S10" s="36"/>
      <c r="T10" s="37">
        <f t="shared" si="3"/>
        <v>10.049999999999999</v>
      </c>
      <c r="U10" s="34">
        <v>2.5</v>
      </c>
      <c r="V10" s="35">
        <v>1.8</v>
      </c>
      <c r="W10" s="35">
        <v>1.8</v>
      </c>
      <c r="X10" s="35"/>
      <c r="Y10" s="35"/>
      <c r="Z10" s="36">
        <f t="shared" si="4"/>
        <v>8.1999999999999993</v>
      </c>
      <c r="AA10" s="36"/>
      <c r="AB10" s="37">
        <f t="shared" si="5"/>
        <v>10.7</v>
      </c>
      <c r="AC10" s="38">
        <v>2.5</v>
      </c>
      <c r="AD10" s="35">
        <v>2.2999999999999998</v>
      </c>
      <c r="AE10" s="35">
        <v>2.4</v>
      </c>
      <c r="AF10" s="35"/>
      <c r="AG10" s="35"/>
      <c r="AH10" s="36">
        <f t="shared" si="6"/>
        <v>7.65</v>
      </c>
      <c r="AI10" s="36"/>
      <c r="AJ10" s="37">
        <f t="shared" si="7"/>
        <v>10.15</v>
      </c>
      <c r="AK10" s="39">
        <f t="shared" si="8"/>
        <v>38.449999999999996</v>
      </c>
      <c r="AL10" s="40" t="s">
        <v>42</v>
      </c>
    </row>
    <row r="11" spans="1:39" s="41" customFormat="1" ht="22.5" customHeight="1">
      <c r="A11" s="30">
        <v>5</v>
      </c>
      <c r="B11" s="31" t="s">
        <v>103</v>
      </c>
      <c r="C11" s="32" t="s">
        <v>104</v>
      </c>
      <c r="D11" s="33">
        <v>2003</v>
      </c>
      <c r="E11" s="34">
        <v>0</v>
      </c>
      <c r="F11" s="35">
        <v>2</v>
      </c>
      <c r="G11" s="35">
        <v>1.9</v>
      </c>
      <c r="H11" s="35"/>
      <c r="I11" s="35"/>
      <c r="J11" s="36">
        <f t="shared" si="0"/>
        <v>8.0500000000000007</v>
      </c>
      <c r="K11" s="36"/>
      <c r="L11" s="37">
        <f t="shared" si="1"/>
        <v>8.0500000000000007</v>
      </c>
      <c r="M11" s="38">
        <v>0.6</v>
      </c>
      <c r="N11" s="35">
        <v>1.1000000000000001</v>
      </c>
      <c r="O11" s="35">
        <v>0.9</v>
      </c>
      <c r="P11" s="35"/>
      <c r="Q11" s="35"/>
      <c r="R11" s="36">
        <f t="shared" si="2"/>
        <v>9</v>
      </c>
      <c r="S11" s="36"/>
      <c r="T11" s="37">
        <f t="shared" si="3"/>
        <v>9.6</v>
      </c>
      <c r="U11" s="34">
        <v>2.5</v>
      </c>
      <c r="V11" s="35">
        <v>2.1</v>
      </c>
      <c r="W11" s="35">
        <v>2.1</v>
      </c>
      <c r="X11" s="35"/>
      <c r="Y11" s="35"/>
      <c r="Z11" s="36">
        <f t="shared" si="4"/>
        <v>7.9</v>
      </c>
      <c r="AA11" s="36"/>
      <c r="AB11" s="37">
        <f t="shared" si="5"/>
        <v>10.4</v>
      </c>
      <c r="AC11" s="38">
        <v>2.6</v>
      </c>
      <c r="AD11" s="35">
        <v>3</v>
      </c>
      <c r="AE11" s="35">
        <v>3.2</v>
      </c>
      <c r="AF11" s="35"/>
      <c r="AG11" s="35"/>
      <c r="AH11" s="36">
        <f t="shared" si="6"/>
        <v>6.9</v>
      </c>
      <c r="AI11" s="36"/>
      <c r="AJ11" s="37">
        <f t="shared" si="7"/>
        <v>9.5</v>
      </c>
      <c r="AK11" s="39">
        <f t="shared" si="8"/>
        <v>37.549999999999997</v>
      </c>
      <c r="AL11" s="40" t="s">
        <v>26</v>
      </c>
    </row>
    <row r="12" spans="1:39" s="41" customFormat="1" ht="22.5" customHeight="1">
      <c r="A12" s="30">
        <v>6</v>
      </c>
      <c r="B12" s="31" t="s">
        <v>101</v>
      </c>
      <c r="C12" s="32" t="s">
        <v>102</v>
      </c>
      <c r="D12" s="33">
        <v>2004</v>
      </c>
      <c r="E12" s="34">
        <v>0</v>
      </c>
      <c r="F12" s="35">
        <v>2.2000000000000002</v>
      </c>
      <c r="G12" s="35">
        <v>2.2000000000000002</v>
      </c>
      <c r="H12" s="35"/>
      <c r="I12" s="35"/>
      <c r="J12" s="36">
        <f t="shared" si="0"/>
        <v>7.8</v>
      </c>
      <c r="K12" s="36"/>
      <c r="L12" s="37">
        <f t="shared" si="1"/>
        <v>7.8</v>
      </c>
      <c r="M12" s="38">
        <v>0.6</v>
      </c>
      <c r="N12" s="35">
        <v>0.5</v>
      </c>
      <c r="O12" s="35">
        <v>0.6</v>
      </c>
      <c r="P12" s="35"/>
      <c r="Q12" s="35"/>
      <c r="R12" s="36">
        <f t="shared" si="2"/>
        <v>9.4499999999999993</v>
      </c>
      <c r="S12" s="36"/>
      <c r="T12" s="37">
        <f t="shared" si="3"/>
        <v>10.049999999999999</v>
      </c>
      <c r="U12" s="34">
        <v>2.5</v>
      </c>
      <c r="V12" s="35">
        <v>3.6</v>
      </c>
      <c r="W12" s="35">
        <v>3.6</v>
      </c>
      <c r="X12" s="35"/>
      <c r="Y12" s="35"/>
      <c r="Z12" s="36">
        <f t="shared" si="4"/>
        <v>6.4</v>
      </c>
      <c r="AA12" s="36"/>
      <c r="AB12" s="37">
        <f t="shared" si="5"/>
        <v>8.9</v>
      </c>
      <c r="AC12" s="38">
        <v>2.4</v>
      </c>
      <c r="AD12" s="35">
        <v>2.2000000000000002</v>
      </c>
      <c r="AE12" s="35">
        <v>2.4</v>
      </c>
      <c r="AF12" s="35"/>
      <c r="AG12" s="35"/>
      <c r="AH12" s="36">
        <f t="shared" si="6"/>
        <v>7.7</v>
      </c>
      <c r="AI12" s="36"/>
      <c r="AJ12" s="37">
        <f t="shared" si="7"/>
        <v>10.1</v>
      </c>
      <c r="AK12" s="39">
        <f t="shared" si="8"/>
        <v>36.85</v>
      </c>
      <c r="AL12" s="40" t="s">
        <v>42</v>
      </c>
    </row>
    <row r="13" spans="1:39" s="41" customFormat="1" ht="22.5" customHeight="1">
      <c r="A13" s="30">
        <v>7</v>
      </c>
      <c r="B13" s="31" t="s">
        <v>50</v>
      </c>
      <c r="C13" s="32" t="s">
        <v>51</v>
      </c>
      <c r="D13" s="33">
        <v>2003</v>
      </c>
      <c r="E13" s="34">
        <v>0</v>
      </c>
      <c r="F13" s="35">
        <v>1.8</v>
      </c>
      <c r="G13" s="35">
        <v>1.8</v>
      </c>
      <c r="H13" s="35"/>
      <c r="I13" s="35"/>
      <c r="J13" s="36">
        <f t="shared" si="0"/>
        <v>8.1999999999999993</v>
      </c>
      <c r="K13" s="36"/>
      <c r="L13" s="37">
        <f t="shared" si="1"/>
        <v>8.1999999999999993</v>
      </c>
      <c r="M13" s="38">
        <v>0.6</v>
      </c>
      <c r="N13" s="35">
        <v>1.1000000000000001</v>
      </c>
      <c r="O13" s="35">
        <v>1.2</v>
      </c>
      <c r="P13" s="35"/>
      <c r="Q13" s="35"/>
      <c r="R13" s="36">
        <f t="shared" si="2"/>
        <v>8.85</v>
      </c>
      <c r="S13" s="36"/>
      <c r="T13" s="37">
        <f t="shared" si="3"/>
        <v>9.4499999999999993</v>
      </c>
      <c r="U13" s="34">
        <v>1.7</v>
      </c>
      <c r="V13" s="35">
        <v>2</v>
      </c>
      <c r="W13" s="35">
        <v>1.8</v>
      </c>
      <c r="X13" s="35"/>
      <c r="Y13" s="35"/>
      <c r="Z13" s="36">
        <f t="shared" si="4"/>
        <v>8.1</v>
      </c>
      <c r="AA13" s="36"/>
      <c r="AB13" s="37">
        <f t="shared" si="5"/>
        <v>9.7999999999999989</v>
      </c>
      <c r="AC13" s="38">
        <v>2.7</v>
      </c>
      <c r="AD13" s="35">
        <v>3.4</v>
      </c>
      <c r="AE13" s="35">
        <v>3.6</v>
      </c>
      <c r="AF13" s="35"/>
      <c r="AG13" s="35"/>
      <c r="AH13" s="36">
        <f t="shared" si="6"/>
        <v>6.5</v>
      </c>
      <c r="AI13" s="36"/>
      <c r="AJ13" s="37">
        <f t="shared" si="7"/>
        <v>9.1999999999999993</v>
      </c>
      <c r="AK13" s="39">
        <f t="shared" si="8"/>
        <v>36.649999999999991</v>
      </c>
      <c r="AL13" s="40" t="s">
        <v>26</v>
      </c>
    </row>
    <row r="14" spans="1:39" s="42" customFormat="1" ht="22.5" customHeight="1">
      <c r="A14" s="30">
        <v>8</v>
      </c>
      <c r="B14" s="31" t="s">
        <v>60</v>
      </c>
      <c r="C14" s="32" t="s">
        <v>59</v>
      </c>
      <c r="D14" s="33">
        <v>2003</v>
      </c>
      <c r="E14" s="34">
        <v>0</v>
      </c>
      <c r="F14" s="35">
        <v>1.8</v>
      </c>
      <c r="G14" s="35">
        <v>1.7</v>
      </c>
      <c r="H14" s="35"/>
      <c r="I14" s="35"/>
      <c r="J14" s="36">
        <f t="shared" si="0"/>
        <v>8.25</v>
      </c>
      <c r="K14" s="36"/>
      <c r="L14" s="37">
        <f t="shared" si="1"/>
        <v>8.25</v>
      </c>
      <c r="M14" s="38">
        <v>1.6</v>
      </c>
      <c r="N14" s="35">
        <v>4.9000000000000004</v>
      </c>
      <c r="O14" s="35">
        <v>5.0999999999999996</v>
      </c>
      <c r="P14" s="35"/>
      <c r="Q14" s="35"/>
      <c r="R14" s="36">
        <f t="shared" si="2"/>
        <v>5</v>
      </c>
      <c r="S14" s="36"/>
      <c r="T14" s="37">
        <f t="shared" si="3"/>
        <v>6.6</v>
      </c>
      <c r="U14" s="34">
        <v>2.7</v>
      </c>
      <c r="V14" s="35">
        <v>2.2000000000000002</v>
      </c>
      <c r="W14" s="35">
        <v>2.2000000000000002</v>
      </c>
      <c r="X14" s="35"/>
      <c r="Y14" s="35"/>
      <c r="Z14" s="36">
        <f t="shared" si="4"/>
        <v>7.8</v>
      </c>
      <c r="AA14" s="36"/>
      <c r="AB14" s="37">
        <f t="shared" si="5"/>
        <v>10.5</v>
      </c>
      <c r="AC14" s="38">
        <v>2.7</v>
      </c>
      <c r="AD14" s="35">
        <v>2.4</v>
      </c>
      <c r="AE14" s="35">
        <v>2.2999999999999998</v>
      </c>
      <c r="AF14" s="35"/>
      <c r="AG14" s="35"/>
      <c r="AH14" s="36">
        <f t="shared" si="6"/>
        <v>7.65</v>
      </c>
      <c r="AI14" s="36"/>
      <c r="AJ14" s="37">
        <f t="shared" si="7"/>
        <v>10.350000000000001</v>
      </c>
      <c r="AK14" s="39">
        <f t="shared" si="8"/>
        <v>35.700000000000003</v>
      </c>
      <c r="AL14" s="40" t="s">
        <v>42</v>
      </c>
    </row>
    <row r="15" spans="1:39" s="42" customFormat="1" ht="22.5" customHeight="1">
      <c r="A15" s="30">
        <v>9</v>
      </c>
      <c r="B15" s="31" t="s">
        <v>39</v>
      </c>
      <c r="C15" s="32" t="s">
        <v>40</v>
      </c>
      <c r="D15" s="33">
        <v>2003</v>
      </c>
      <c r="E15" s="34">
        <v>0</v>
      </c>
      <c r="F15" s="35">
        <v>1.6</v>
      </c>
      <c r="G15" s="35">
        <v>1.6</v>
      </c>
      <c r="H15" s="35"/>
      <c r="I15" s="35"/>
      <c r="J15" s="36">
        <f t="shared" si="0"/>
        <v>8.4</v>
      </c>
      <c r="K15" s="36"/>
      <c r="L15" s="37">
        <f t="shared" si="1"/>
        <v>8.4</v>
      </c>
      <c r="M15" s="38">
        <v>0.6</v>
      </c>
      <c r="N15" s="35">
        <v>2.5</v>
      </c>
      <c r="O15" s="35">
        <v>2.5</v>
      </c>
      <c r="P15" s="35"/>
      <c r="Q15" s="35"/>
      <c r="R15" s="36">
        <f t="shared" si="2"/>
        <v>7.5</v>
      </c>
      <c r="S15" s="36"/>
      <c r="T15" s="37">
        <f t="shared" si="3"/>
        <v>8.1</v>
      </c>
      <c r="U15" s="34">
        <v>2.4</v>
      </c>
      <c r="V15" s="35">
        <v>3.1</v>
      </c>
      <c r="W15" s="35">
        <v>3.1</v>
      </c>
      <c r="X15" s="35"/>
      <c r="Y15" s="35"/>
      <c r="Z15" s="36">
        <f t="shared" si="4"/>
        <v>6.9</v>
      </c>
      <c r="AA15" s="36"/>
      <c r="AB15" s="37">
        <f t="shared" si="5"/>
        <v>9.3000000000000007</v>
      </c>
      <c r="AC15" s="38">
        <v>3.4</v>
      </c>
      <c r="AD15" s="35">
        <v>3.6</v>
      </c>
      <c r="AE15" s="35">
        <v>3.4</v>
      </c>
      <c r="AF15" s="35"/>
      <c r="AG15" s="35"/>
      <c r="AH15" s="36">
        <f t="shared" si="6"/>
        <v>6.5</v>
      </c>
      <c r="AI15" s="36"/>
      <c r="AJ15" s="37">
        <f t="shared" si="7"/>
        <v>9.9</v>
      </c>
      <c r="AK15" s="39">
        <f t="shared" si="8"/>
        <v>35.700000000000003</v>
      </c>
      <c r="AL15" s="40" t="s">
        <v>24</v>
      </c>
    </row>
    <row r="16" spans="1:39" s="41" customFormat="1" ht="22.5" customHeight="1">
      <c r="A16" s="30">
        <v>10</v>
      </c>
      <c r="B16" s="31" t="s">
        <v>105</v>
      </c>
      <c r="C16" s="32" t="s">
        <v>106</v>
      </c>
      <c r="D16" s="33">
        <v>2003</v>
      </c>
      <c r="E16" s="34">
        <v>0</v>
      </c>
      <c r="F16" s="35">
        <v>2</v>
      </c>
      <c r="G16" s="35">
        <v>2</v>
      </c>
      <c r="H16" s="35"/>
      <c r="I16" s="35"/>
      <c r="J16" s="36">
        <f t="shared" si="0"/>
        <v>8</v>
      </c>
      <c r="K16" s="36"/>
      <c r="L16" s="37">
        <f t="shared" si="1"/>
        <v>8</v>
      </c>
      <c r="M16" s="38">
        <v>1.6</v>
      </c>
      <c r="N16" s="35">
        <v>2.5</v>
      </c>
      <c r="O16" s="35">
        <v>2.8</v>
      </c>
      <c r="P16" s="35"/>
      <c r="Q16" s="35"/>
      <c r="R16" s="36">
        <f t="shared" si="2"/>
        <v>7.35</v>
      </c>
      <c r="S16" s="36"/>
      <c r="T16" s="37">
        <f t="shared" si="3"/>
        <v>8.9499999999999993</v>
      </c>
      <c r="U16" s="34">
        <v>1.7</v>
      </c>
      <c r="V16" s="35">
        <v>3.3</v>
      </c>
      <c r="W16" s="35">
        <v>3.2</v>
      </c>
      <c r="X16" s="35"/>
      <c r="Y16" s="35"/>
      <c r="Z16" s="36">
        <f t="shared" si="4"/>
        <v>6.75</v>
      </c>
      <c r="AA16" s="36"/>
      <c r="AB16" s="37">
        <f t="shared" si="5"/>
        <v>8.4499999999999993</v>
      </c>
      <c r="AC16" s="38">
        <v>2.7</v>
      </c>
      <c r="AD16" s="35">
        <v>2.6</v>
      </c>
      <c r="AE16" s="35">
        <v>2.9</v>
      </c>
      <c r="AF16" s="35"/>
      <c r="AG16" s="35"/>
      <c r="AH16" s="36">
        <f t="shared" si="6"/>
        <v>7.25</v>
      </c>
      <c r="AI16" s="36"/>
      <c r="AJ16" s="37">
        <f t="shared" si="7"/>
        <v>9.9499999999999993</v>
      </c>
      <c r="AK16" s="39">
        <f t="shared" si="8"/>
        <v>35.349999999999994</v>
      </c>
      <c r="AL16" s="40" t="s">
        <v>26</v>
      </c>
    </row>
    <row r="17" spans="1:38" s="41" customFormat="1" ht="22.5" customHeight="1">
      <c r="A17" s="30">
        <v>11</v>
      </c>
      <c r="B17" s="31" t="s">
        <v>98</v>
      </c>
      <c r="C17" s="32" t="s">
        <v>99</v>
      </c>
      <c r="D17" s="33">
        <v>2004</v>
      </c>
      <c r="E17" s="34">
        <v>0</v>
      </c>
      <c r="F17" s="35">
        <v>3.7</v>
      </c>
      <c r="G17" s="35">
        <v>3.7</v>
      </c>
      <c r="H17" s="35"/>
      <c r="I17" s="35"/>
      <c r="J17" s="36">
        <f t="shared" si="0"/>
        <v>6.3</v>
      </c>
      <c r="K17" s="36"/>
      <c r="L17" s="37">
        <f t="shared" si="1"/>
        <v>6.3</v>
      </c>
      <c r="M17" s="38">
        <v>0.6</v>
      </c>
      <c r="N17" s="35">
        <v>0.7</v>
      </c>
      <c r="O17" s="35">
        <v>1.1000000000000001</v>
      </c>
      <c r="P17" s="35"/>
      <c r="Q17" s="35"/>
      <c r="R17" s="36">
        <f t="shared" si="2"/>
        <v>9.1</v>
      </c>
      <c r="S17" s="36"/>
      <c r="T17" s="37">
        <f t="shared" si="3"/>
        <v>9.6999999999999993</v>
      </c>
      <c r="U17" s="34">
        <v>2.4</v>
      </c>
      <c r="V17" s="35">
        <v>3.4</v>
      </c>
      <c r="W17" s="35">
        <v>3.4</v>
      </c>
      <c r="X17" s="35"/>
      <c r="Y17" s="35"/>
      <c r="Z17" s="36">
        <f t="shared" si="4"/>
        <v>6.6</v>
      </c>
      <c r="AA17" s="36"/>
      <c r="AB17" s="37">
        <f t="shared" si="5"/>
        <v>9</v>
      </c>
      <c r="AC17" s="38">
        <v>2.2999999999999998</v>
      </c>
      <c r="AD17" s="35">
        <v>2</v>
      </c>
      <c r="AE17" s="35">
        <v>2</v>
      </c>
      <c r="AF17" s="35"/>
      <c r="AG17" s="35"/>
      <c r="AH17" s="36">
        <f t="shared" si="6"/>
        <v>8</v>
      </c>
      <c r="AI17" s="36"/>
      <c r="AJ17" s="37">
        <f t="shared" si="7"/>
        <v>10.3</v>
      </c>
      <c r="AK17" s="39">
        <f t="shared" si="8"/>
        <v>35.299999999999997</v>
      </c>
      <c r="AL17" s="40" t="s">
        <v>42</v>
      </c>
    </row>
    <row r="18" spans="1:38" s="41" customFormat="1" ht="22.5" customHeight="1">
      <c r="A18" s="30">
        <v>12</v>
      </c>
      <c r="B18" s="31" t="s">
        <v>107</v>
      </c>
      <c r="C18" s="32" t="s">
        <v>49</v>
      </c>
      <c r="D18" s="33">
        <v>2004</v>
      </c>
      <c r="E18" s="34">
        <v>0</v>
      </c>
      <c r="F18" s="35">
        <v>5</v>
      </c>
      <c r="G18" s="35">
        <v>4.5</v>
      </c>
      <c r="H18" s="35"/>
      <c r="I18" s="35"/>
      <c r="J18" s="36">
        <f t="shared" si="0"/>
        <v>5.25</v>
      </c>
      <c r="K18" s="36"/>
      <c r="L18" s="37">
        <f t="shared" si="1"/>
        <v>5.25</v>
      </c>
      <c r="M18" s="38">
        <v>0.6</v>
      </c>
      <c r="N18" s="35">
        <v>0.8</v>
      </c>
      <c r="O18" s="35">
        <v>0.9</v>
      </c>
      <c r="P18" s="35"/>
      <c r="Q18" s="35"/>
      <c r="R18" s="36">
        <f t="shared" si="2"/>
        <v>9.15</v>
      </c>
      <c r="S18" s="36"/>
      <c r="T18" s="37">
        <f t="shared" si="3"/>
        <v>9.75</v>
      </c>
      <c r="U18" s="34">
        <v>2.8</v>
      </c>
      <c r="V18" s="35">
        <v>3.5</v>
      </c>
      <c r="W18" s="35">
        <v>3.6</v>
      </c>
      <c r="X18" s="35"/>
      <c r="Y18" s="35"/>
      <c r="Z18" s="36">
        <f t="shared" si="4"/>
        <v>6.45</v>
      </c>
      <c r="AA18" s="36"/>
      <c r="AB18" s="37">
        <f t="shared" si="5"/>
        <v>9.25</v>
      </c>
      <c r="AC18" s="38">
        <v>2.6</v>
      </c>
      <c r="AD18" s="35">
        <v>2.9</v>
      </c>
      <c r="AE18" s="35">
        <v>2.9</v>
      </c>
      <c r="AF18" s="35"/>
      <c r="AG18" s="35"/>
      <c r="AH18" s="36">
        <f t="shared" si="6"/>
        <v>7.1</v>
      </c>
      <c r="AI18" s="36"/>
      <c r="AJ18" s="37">
        <f t="shared" si="7"/>
        <v>9.6999999999999993</v>
      </c>
      <c r="AK18" s="39">
        <f t="shared" si="8"/>
        <v>33.950000000000003</v>
      </c>
      <c r="AL18" s="40" t="s">
        <v>26</v>
      </c>
    </row>
    <row r="19" spans="1:38" s="41" customFormat="1" ht="22.5" customHeight="1">
      <c r="A19" s="30">
        <v>13</v>
      </c>
      <c r="B19" s="31" t="s">
        <v>110</v>
      </c>
      <c r="C19" s="32" t="s">
        <v>111</v>
      </c>
      <c r="D19" s="33">
        <v>2004</v>
      </c>
      <c r="E19" s="34">
        <v>0</v>
      </c>
      <c r="F19" s="35">
        <v>2.4</v>
      </c>
      <c r="G19" s="35">
        <v>2.2999999999999998</v>
      </c>
      <c r="H19" s="35"/>
      <c r="I19" s="35"/>
      <c r="J19" s="36">
        <f t="shared" si="0"/>
        <v>7.65</v>
      </c>
      <c r="K19" s="36"/>
      <c r="L19" s="37">
        <f t="shared" si="1"/>
        <v>7.65</v>
      </c>
      <c r="M19" s="38">
        <v>0.6</v>
      </c>
      <c r="N19" s="35">
        <v>1.4</v>
      </c>
      <c r="O19" s="35">
        <v>1.7</v>
      </c>
      <c r="P19" s="35"/>
      <c r="Q19" s="35"/>
      <c r="R19" s="36">
        <f t="shared" si="2"/>
        <v>8.4499999999999993</v>
      </c>
      <c r="S19" s="36"/>
      <c r="T19" s="37">
        <f t="shared" si="3"/>
        <v>9.0499999999999989</v>
      </c>
      <c r="U19" s="34">
        <v>2.4</v>
      </c>
      <c r="V19" s="35">
        <v>5</v>
      </c>
      <c r="W19" s="35">
        <v>5.2</v>
      </c>
      <c r="X19" s="35"/>
      <c r="Y19" s="35"/>
      <c r="Z19" s="36">
        <f t="shared" si="4"/>
        <v>4.9000000000000004</v>
      </c>
      <c r="AA19" s="36"/>
      <c r="AB19" s="37">
        <f t="shared" si="5"/>
        <v>7.3000000000000007</v>
      </c>
      <c r="AC19" s="38">
        <v>2.4</v>
      </c>
      <c r="AD19" s="35">
        <v>2.9</v>
      </c>
      <c r="AE19" s="35">
        <v>3</v>
      </c>
      <c r="AF19" s="35"/>
      <c r="AG19" s="35"/>
      <c r="AH19" s="36">
        <f t="shared" si="6"/>
        <v>7.05</v>
      </c>
      <c r="AI19" s="36"/>
      <c r="AJ19" s="37">
        <f t="shared" si="7"/>
        <v>9.4499999999999993</v>
      </c>
      <c r="AK19" s="39">
        <f t="shared" si="8"/>
        <v>33.450000000000003</v>
      </c>
      <c r="AL19" s="40" t="s">
        <v>42</v>
      </c>
    </row>
    <row r="20" spans="1:38" s="41" customFormat="1" ht="22.5" customHeight="1">
      <c r="A20" s="30">
        <v>14</v>
      </c>
      <c r="B20" s="31" t="s">
        <v>96</v>
      </c>
      <c r="C20" s="32" t="s">
        <v>97</v>
      </c>
      <c r="D20" s="33">
        <v>2003</v>
      </c>
      <c r="E20" s="34">
        <v>0</v>
      </c>
      <c r="F20" s="35">
        <v>3.5</v>
      </c>
      <c r="G20" s="35">
        <v>3.6</v>
      </c>
      <c r="H20" s="35"/>
      <c r="I20" s="35"/>
      <c r="J20" s="36">
        <f t="shared" si="0"/>
        <v>6.45</v>
      </c>
      <c r="K20" s="36"/>
      <c r="L20" s="37">
        <f t="shared" si="1"/>
        <v>6.45</v>
      </c>
      <c r="M20" s="38">
        <v>0.6</v>
      </c>
      <c r="N20" s="35">
        <v>2.2000000000000002</v>
      </c>
      <c r="O20" s="35">
        <v>2.9</v>
      </c>
      <c r="P20" s="35"/>
      <c r="Q20" s="35"/>
      <c r="R20" s="36">
        <f t="shared" si="2"/>
        <v>7.45</v>
      </c>
      <c r="S20" s="36"/>
      <c r="T20" s="37">
        <f t="shared" si="3"/>
        <v>8.0500000000000007</v>
      </c>
      <c r="U20" s="34">
        <v>1.8</v>
      </c>
      <c r="V20" s="35">
        <v>3</v>
      </c>
      <c r="W20" s="35">
        <v>2.8</v>
      </c>
      <c r="X20" s="35"/>
      <c r="Y20" s="35"/>
      <c r="Z20" s="36">
        <f t="shared" si="4"/>
        <v>7.1</v>
      </c>
      <c r="AA20" s="36"/>
      <c r="AB20" s="37">
        <f t="shared" si="5"/>
        <v>8.9</v>
      </c>
      <c r="AC20" s="38">
        <v>3.3</v>
      </c>
      <c r="AD20" s="35">
        <v>4</v>
      </c>
      <c r="AE20" s="35">
        <v>4</v>
      </c>
      <c r="AF20" s="35"/>
      <c r="AG20" s="35"/>
      <c r="AH20" s="36">
        <f t="shared" si="6"/>
        <v>6</v>
      </c>
      <c r="AI20" s="36"/>
      <c r="AJ20" s="37">
        <f t="shared" si="7"/>
        <v>9.3000000000000007</v>
      </c>
      <c r="AK20" s="39">
        <f t="shared" si="8"/>
        <v>32.700000000000003</v>
      </c>
      <c r="AL20" s="40" t="s">
        <v>24</v>
      </c>
    </row>
    <row r="21" spans="1:38" s="41" customFormat="1" ht="22.5" customHeight="1" thickBot="1">
      <c r="A21" s="43">
        <v>15</v>
      </c>
      <c r="B21" s="44" t="s">
        <v>108</v>
      </c>
      <c r="C21" s="45" t="s">
        <v>109</v>
      </c>
      <c r="D21" s="46">
        <v>2004</v>
      </c>
      <c r="E21" s="47">
        <v>0</v>
      </c>
      <c r="F21" s="48">
        <v>3.5</v>
      </c>
      <c r="G21" s="48">
        <v>3.3</v>
      </c>
      <c r="H21" s="48"/>
      <c r="I21" s="48"/>
      <c r="J21" s="49">
        <f t="shared" si="0"/>
        <v>6.6</v>
      </c>
      <c r="K21" s="49"/>
      <c r="L21" s="50">
        <f t="shared" si="1"/>
        <v>6.6</v>
      </c>
      <c r="M21" s="51">
        <v>0.6</v>
      </c>
      <c r="N21" s="48">
        <v>2.1</v>
      </c>
      <c r="O21" s="48">
        <v>2.1</v>
      </c>
      <c r="P21" s="48"/>
      <c r="Q21" s="48"/>
      <c r="R21" s="49">
        <f t="shared" si="2"/>
        <v>7.9</v>
      </c>
      <c r="S21" s="49"/>
      <c r="T21" s="50">
        <f t="shared" si="3"/>
        <v>8.5</v>
      </c>
      <c r="U21" s="47">
        <v>1.2</v>
      </c>
      <c r="V21" s="48">
        <v>3.7</v>
      </c>
      <c r="W21" s="48">
        <v>4.2</v>
      </c>
      <c r="X21" s="48"/>
      <c r="Y21" s="48"/>
      <c r="Z21" s="49">
        <f t="shared" si="4"/>
        <v>6.05</v>
      </c>
      <c r="AA21" s="49"/>
      <c r="AB21" s="50">
        <f t="shared" si="5"/>
        <v>7.25</v>
      </c>
      <c r="AC21" s="51">
        <v>3.3</v>
      </c>
      <c r="AD21" s="48">
        <v>3.9</v>
      </c>
      <c r="AE21" s="48">
        <v>3.8</v>
      </c>
      <c r="AF21" s="48"/>
      <c r="AG21" s="48"/>
      <c r="AH21" s="49">
        <f t="shared" si="6"/>
        <v>6.15</v>
      </c>
      <c r="AI21" s="49"/>
      <c r="AJ21" s="50">
        <f t="shared" si="7"/>
        <v>9.4499999999999993</v>
      </c>
      <c r="AK21" s="52">
        <f t="shared" si="8"/>
        <v>31.8</v>
      </c>
      <c r="AL21" s="53" t="s">
        <v>24</v>
      </c>
    </row>
    <row r="22" spans="1:38" ht="13.5" customHeight="1" thickTop="1"/>
    <row r="23" spans="1:38" ht="13.5" customHeight="1"/>
    <row r="24" spans="1:38" ht="13.5" customHeight="1"/>
    <row r="25" spans="1:38" ht="13.5" customHeight="1"/>
    <row r="26" spans="1:38" ht="13.5" customHeight="1"/>
    <row r="27" spans="1:38" ht="13.5" customHeight="1"/>
    <row r="28" spans="1:38" ht="13.5" customHeight="1"/>
    <row r="29" spans="1:38" ht="13.5" customHeight="1"/>
    <row r="30" spans="1:38" ht="13.5" customHeight="1"/>
    <row r="31" spans="1:38" ht="13.5" customHeight="1"/>
    <row r="32" spans="1:38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</sheetData>
  <phoneticPr fontId="17" type="noConversion"/>
  <pageMargins left="0.19685039370078741" right="0.19685039370078741" top="0.98425196850393704" bottom="0.98425196850393704" header="0.51181102362204722" footer="0.51181102362204722"/>
  <pageSetup paperSize="9" scale="95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AM2885"/>
  <sheetViews>
    <sheetView showGridLines="0" tabSelected="1" zoomScaleNormal="100" workbookViewId="0">
      <selection activeCell="AQ12" sqref="AQ12"/>
    </sheetView>
  </sheetViews>
  <sheetFormatPr defaultRowHeight="12.75"/>
  <cols>
    <col min="1" max="1" width="4" style="3" customWidth="1"/>
    <col min="2" max="2" width="12" style="1" customWidth="1"/>
    <col min="3" max="3" width="7.85546875" style="1" customWidth="1"/>
    <col min="4" max="4" width="4.28515625" style="3" customWidth="1"/>
    <col min="5" max="5" width="5.7109375" style="1" hidden="1" customWidth="1"/>
    <col min="6" max="7" width="2.7109375" style="1" customWidth="1"/>
    <col min="8" max="9" width="2.7109375" style="1" hidden="1" customWidth="1"/>
    <col min="10" max="10" width="3.42578125" style="1" customWidth="1"/>
    <col min="11" max="11" width="3.42578125" style="1" hidden="1" customWidth="1"/>
    <col min="12" max="13" width="5.7109375" style="1" customWidth="1"/>
    <col min="14" max="15" width="2.7109375" style="1" customWidth="1"/>
    <col min="16" max="17" width="2.7109375" style="1" hidden="1" customWidth="1"/>
    <col min="18" max="18" width="3.42578125" style="1" customWidth="1"/>
    <col min="19" max="19" width="3.42578125" style="1" hidden="1" customWidth="1"/>
    <col min="20" max="21" width="5.7109375" style="1" customWidth="1"/>
    <col min="22" max="23" width="2.7109375" style="1" customWidth="1"/>
    <col min="24" max="25" width="2.7109375" style="1" hidden="1" customWidth="1"/>
    <col min="26" max="26" width="3.42578125" style="1" customWidth="1"/>
    <col min="27" max="27" width="3.42578125" style="1" hidden="1" customWidth="1"/>
    <col min="28" max="29" width="5.7109375" style="1" customWidth="1"/>
    <col min="30" max="31" width="2.7109375" style="1" customWidth="1"/>
    <col min="32" max="33" width="2.7109375" style="1" hidden="1" customWidth="1"/>
    <col min="34" max="34" width="3.42578125" style="1" customWidth="1"/>
    <col min="35" max="35" width="3.42578125" style="1" hidden="1" customWidth="1"/>
    <col min="36" max="36" width="5.7109375" style="1" customWidth="1"/>
    <col min="37" max="37" width="7.7109375" style="1" customWidth="1"/>
    <col min="38" max="38" width="22.5703125" style="1" customWidth="1"/>
    <col min="39" max="39" width="2.7109375" style="1" customWidth="1"/>
    <col min="40" max="16384" width="9.140625" style="1"/>
  </cols>
  <sheetData>
    <row r="1" spans="1:39" ht="20.25">
      <c r="A1" s="2" t="s">
        <v>12</v>
      </c>
    </row>
    <row r="2" spans="1:39" ht="57" customHeight="1">
      <c r="A2" s="4" t="s">
        <v>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 t="s">
        <v>78</v>
      </c>
    </row>
    <row r="3" spans="1:39" ht="16.5" customHeight="1">
      <c r="A3" s="7" t="s">
        <v>76</v>
      </c>
      <c r="B3" s="8"/>
      <c r="C3" s="8"/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9" t="s">
        <v>11</v>
      </c>
    </row>
    <row r="4" spans="1:39" ht="19.5" customHeight="1">
      <c r="A4" s="10" t="s">
        <v>75</v>
      </c>
      <c r="AL4" s="11" t="s">
        <v>13</v>
      </c>
      <c r="AM4" s="12"/>
    </row>
    <row r="5" spans="1:39" s="13" customFormat="1" ht="15.75" customHeight="1">
      <c r="E5" s="14" t="s">
        <v>5</v>
      </c>
      <c r="F5" s="14" t="s">
        <v>5</v>
      </c>
      <c r="G5" s="15"/>
      <c r="H5" s="15"/>
      <c r="I5" s="15"/>
      <c r="J5" s="15"/>
      <c r="K5" s="15"/>
      <c r="L5" s="16"/>
      <c r="M5" s="14" t="s">
        <v>6</v>
      </c>
      <c r="N5" s="17"/>
      <c r="O5" s="17"/>
      <c r="P5" s="17"/>
      <c r="Q5" s="17"/>
      <c r="R5" s="17"/>
      <c r="S5" s="17"/>
      <c r="T5" s="18"/>
      <c r="U5" s="14" t="s">
        <v>7</v>
      </c>
      <c r="V5" s="17"/>
      <c r="W5" s="17"/>
      <c r="X5" s="17"/>
      <c r="Y5" s="17"/>
      <c r="Z5" s="17"/>
      <c r="AA5" s="17"/>
      <c r="AB5" s="18"/>
      <c r="AC5" s="14" t="s">
        <v>8</v>
      </c>
      <c r="AD5" s="17"/>
      <c r="AE5" s="17"/>
      <c r="AF5" s="17"/>
      <c r="AG5" s="17"/>
      <c r="AH5" s="17"/>
      <c r="AI5" s="17"/>
      <c r="AJ5" s="16"/>
    </row>
    <row r="6" spans="1:39" s="13" customFormat="1" ht="15.75" customHeight="1" thickBot="1">
      <c r="A6" s="19" t="s">
        <v>9</v>
      </c>
      <c r="B6" s="20" t="s">
        <v>1</v>
      </c>
      <c r="C6" s="21" t="s">
        <v>0</v>
      </c>
      <c r="D6" s="19" t="s">
        <v>2</v>
      </c>
      <c r="E6" s="22" t="s">
        <v>22</v>
      </c>
      <c r="F6" s="23" t="s">
        <v>18</v>
      </c>
      <c r="G6" s="23" t="s">
        <v>19</v>
      </c>
      <c r="H6" s="23" t="s">
        <v>20</v>
      </c>
      <c r="I6" s="23" t="s">
        <v>21</v>
      </c>
      <c r="J6" s="24" t="s">
        <v>17</v>
      </c>
      <c r="K6" s="24" t="s">
        <v>23</v>
      </c>
      <c r="L6" s="25" t="s">
        <v>10</v>
      </c>
      <c r="M6" s="22" t="s">
        <v>22</v>
      </c>
      <c r="N6" s="23" t="s">
        <v>18</v>
      </c>
      <c r="O6" s="23" t="s">
        <v>19</v>
      </c>
      <c r="P6" s="23" t="s">
        <v>20</v>
      </c>
      <c r="Q6" s="23" t="s">
        <v>21</v>
      </c>
      <c r="R6" s="24" t="s">
        <v>17</v>
      </c>
      <c r="S6" s="24" t="s">
        <v>23</v>
      </c>
      <c r="T6" s="25" t="s">
        <v>10</v>
      </c>
      <c r="U6" s="22" t="s">
        <v>22</v>
      </c>
      <c r="V6" s="23" t="s">
        <v>18</v>
      </c>
      <c r="W6" s="23" t="s">
        <v>19</v>
      </c>
      <c r="X6" s="23" t="s">
        <v>20</v>
      </c>
      <c r="Y6" s="23" t="s">
        <v>21</v>
      </c>
      <c r="Z6" s="24" t="s">
        <v>17</v>
      </c>
      <c r="AA6" s="24" t="s">
        <v>23</v>
      </c>
      <c r="AB6" s="25" t="s">
        <v>10</v>
      </c>
      <c r="AC6" s="22" t="s">
        <v>22</v>
      </c>
      <c r="AD6" s="23" t="s">
        <v>18</v>
      </c>
      <c r="AE6" s="23" t="s">
        <v>19</v>
      </c>
      <c r="AF6" s="23" t="s">
        <v>20</v>
      </c>
      <c r="AG6" s="23" t="s">
        <v>21</v>
      </c>
      <c r="AH6" s="24" t="s">
        <v>17</v>
      </c>
      <c r="AI6" s="24" t="s">
        <v>23</v>
      </c>
      <c r="AJ6" s="25" t="s">
        <v>10</v>
      </c>
      <c r="AK6" s="26" t="s">
        <v>3</v>
      </c>
      <c r="AL6" s="27" t="s">
        <v>4</v>
      </c>
    </row>
    <row r="7" spans="1:39" s="41" customFormat="1" ht="22.5" customHeight="1" thickTop="1">
      <c r="A7" s="30">
        <v>1</v>
      </c>
      <c r="B7" s="31" t="s">
        <v>43</v>
      </c>
      <c r="C7" s="32" t="s">
        <v>44</v>
      </c>
      <c r="D7" s="33">
        <v>2000</v>
      </c>
      <c r="E7" s="34">
        <v>0</v>
      </c>
      <c r="F7" s="35">
        <v>0.4</v>
      </c>
      <c r="G7" s="35">
        <v>0.3</v>
      </c>
      <c r="H7" s="35"/>
      <c r="I7" s="35"/>
      <c r="J7" s="36">
        <f t="shared" ref="J7:J20" si="0">10-AVERAGE(F7:I7)</f>
        <v>9.65</v>
      </c>
      <c r="K7" s="36"/>
      <c r="L7" s="37">
        <f t="shared" ref="L7:L20" si="1">(E7+J7)-K7</f>
        <v>9.65</v>
      </c>
      <c r="M7" s="38">
        <v>3.7</v>
      </c>
      <c r="N7" s="35">
        <v>1.5</v>
      </c>
      <c r="O7" s="35">
        <v>1.6</v>
      </c>
      <c r="P7" s="35"/>
      <c r="Q7" s="35"/>
      <c r="R7" s="36">
        <f t="shared" ref="R7:R20" si="2">10-AVERAGE(N7:Q7)</f>
        <v>8.4499999999999993</v>
      </c>
      <c r="S7" s="36"/>
      <c r="T7" s="37">
        <f t="shared" ref="T7:T20" si="3">(M7+R7)-S7</f>
        <v>12.149999999999999</v>
      </c>
      <c r="U7" s="34">
        <v>5.3</v>
      </c>
      <c r="V7" s="35">
        <v>2</v>
      </c>
      <c r="W7" s="35">
        <v>2.2000000000000002</v>
      </c>
      <c r="X7" s="35"/>
      <c r="Y7" s="35"/>
      <c r="Z7" s="36">
        <f t="shared" ref="Z7:Z20" si="4">10-AVERAGE(V7:Y7)</f>
        <v>7.9</v>
      </c>
      <c r="AA7" s="36"/>
      <c r="AB7" s="37">
        <f t="shared" ref="AB7:AB20" si="5">(U7+Z7)-AA7</f>
        <v>13.2</v>
      </c>
      <c r="AC7" s="38">
        <v>4.5999999999999996</v>
      </c>
      <c r="AD7" s="35">
        <v>1</v>
      </c>
      <c r="AE7" s="35">
        <v>0.8</v>
      </c>
      <c r="AF7" s="35"/>
      <c r="AG7" s="35"/>
      <c r="AH7" s="36">
        <f t="shared" ref="AH7:AH20" si="6">10-AVERAGE(AD7:AG7)</f>
        <v>9.1</v>
      </c>
      <c r="AI7" s="36"/>
      <c r="AJ7" s="37">
        <f t="shared" ref="AJ7:AJ20" si="7">(AC7+AH7)-AI7</f>
        <v>13.7</v>
      </c>
      <c r="AK7" s="39">
        <f t="shared" ref="AK7:AK20" si="8">SUM(L7,T7,AB7,AJ7)</f>
        <v>48.7</v>
      </c>
      <c r="AL7" s="40" t="s">
        <v>42</v>
      </c>
    </row>
    <row r="8" spans="1:39" s="41" customFormat="1" ht="22.5" customHeight="1">
      <c r="A8" s="30">
        <v>2</v>
      </c>
      <c r="B8" s="31" t="s">
        <v>68</v>
      </c>
      <c r="C8" s="32" t="s">
        <v>69</v>
      </c>
      <c r="D8" s="33">
        <v>1999</v>
      </c>
      <c r="E8" s="34">
        <v>0</v>
      </c>
      <c r="F8" s="35">
        <v>0.7</v>
      </c>
      <c r="G8" s="35">
        <v>0.5</v>
      </c>
      <c r="H8" s="35"/>
      <c r="I8" s="35"/>
      <c r="J8" s="36">
        <f t="shared" si="0"/>
        <v>9.4</v>
      </c>
      <c r="K8" s="36"/>
      <c r="L8" s="37">
        <f t="shared" si="1"/>
        <v>9.4</v>
      </c>
      <c r="M8" s="38">
        <v>2.9</v>
      </c>
      <c r="N8" s="35">
        <v>1.2</v>
      </c>
      <c r="O8" s="35">
        <v>1.5</v>
      </c>
      <c r="P8" s="35"/>
      <c r="Q8" s="35"/>
      <c r="R8" s="36">
        <f t="shared" si="2"/>
        <v>8.65</v>
      </c>
      <c r="S8" s="36"/>
      <c r="T8" s="37">
        <f t="shared" si="3"/>
        <v>11.55</v>
      </c>
      <c r="U8" s="34">
        <v>4.3</v>
      </c>
      <c r="V8" s="35">
        <v>0.9</v>
      </c>
      <c r="W8" s="35">
        <v>1</v>
      </c>
      <c r="X8" s="35"/>
      <c r="Y8" s="35"/>
      <c r="Z8" s="36">
        <f t="shared" si="4"/>
        <v>9.0500000000000007</v>
      </c>
      <c r="AA8" s="36"/>
      <c r="AB8" s="37">
        <f t="shared" si="5"/>
        <v>13.350000000000001</v>
      </c>
      <c r="AC8" s="38">
        <v>4.3</v>
      </c>
      <c r="AD8" s="35">
        <v>1</v>
      </c>
      <c r="AE8" s="35">
        <v>1.1000000000000001</v>
      </c>
      <c r="AF8" s="35"/>
      <c r="AG8" s="35"/>
      <c r="AH8" s="36">
        <f t="shared" si="6"/>
        <v>8.9499999999999993</v>
      </c>
      <c r="AI8" s="36"/>
      <c r="AJ8" s="37">
        <f t="shared" si="7"/>
        <v>13.25</v>
      </c>
      <c r="AK8" s="39">
        <f t="shared" si="8"/>
        <v>47.550000000000004</v>
      </c>
      <c r="AL8" s="40" t="s">
        <v>89</v>
      </c>
    </row>
    <row r="9" spans="1:39" s="41" customFormat="1" ht="22.5" customHeight="1">
      <c r="A9" s="30">
        <v>3</v>
      </c>
      <c r="B9" s="31" t="s">
        <v>45</v>
      </c>
      <c r="C9" s="32" t="s">
        <v>67</v>
      </c>
      <c r="D9" s="33">
        <v>2000</v>
      </c>
      <c r="E9" s="34">
        <v>0</v>
      </c>
      <c r="F9" s="35">
        <v>0.8</v>
      </c>
      <c r="G9" s="35">
        <v>0.5</v>
      </c>
      <c r="H9" s="35"/>
      <c r="I9" s="35"/>
      <c r="J9" s="36">
        <f t="shared" si="0"/>
        <v>9.35</v>
      </c>
      <c r="K9" s="36"/>
      <c r="L9" s="37">
        <f t="shared" si="1"/>
        <v>9.35</v>
      </c>
      <c r="M9" s="38">
        <v>3.3</v>
      </c>
      <c r="N9" s="35">
        <v>1.5</v>
      </c>
      <c r="O9" s="35">
        <v>2.1</v>
      </c>
      <c r="P9" s="35"/>
      <c r="Q9" s="35"/>
      <c r="R9" s="36">
        <f t="shared" si="2"/>
        <v>8.1999999999999993</v>
      </c>
      <c r="S9" s="36"/>
      <c r="T9" s="37">
        <f t="shared" si="3"/>
        <v>11.5</v>
      </c>
      <c r="U9" s="34">
        <v>4.5</v>
      </c>
      <c r="V9" s="35">
        <v>2</v>
      </c>
      <c r="W9" s="35">
        <v>1.9</v>
      </c>
      <c r="X9" s="35"/>
      <c r="Y9" s="35"/>
      <c r="Z9" s="36">
        <f t="shared" si="4"/>
        <v>8.0500000000000007</v>
      </c>
      <c r="AA9" s="36"/>
      <c r="AB9" s="37">
        <f t="shared" si="5"/>
        <v>12.55</v>
      </c>
      <c r="AC9" s="38">
        <v>4.2</v>
      </c>
      <c r="AD9" s="35">
        <v>1.2</v>
      </c>
      <c r="AE9" s="35">
        <v>1.3</v>
      </c>
      <c r="AF9" s="35"/>
      <c r="AG9" s="35"/>
      <c r="AH9" s="36">
        <f t="shared" si="6"/>
        <v>8.75</v>
      </c>
      <c r="AI9" s="36"/>
      <c r="AJ9" s="37">
        <f t="shared" si="7"/>
        <v>12.95</v>
      </c>
      <c r="AK9" s="39">
        <f t="shared" si="8"/>
        <v>46.350000000000009</v>
      </c>
      <c r="AL9" s="40" t="s">
        <v>42</v>
      </c>
    </row>
    <row r="10" spans="1:39" s="41" customFormat="1" ht="22.5" customHeight="1">
      <c r="A10" s="30">
        <v>4</v>
      </c>
      <c r="B10" s="31" t="s">
        <v>70</v>
      </c>
      <c r="C10" s="32" t="s">
        <v>71</v>
      </c>
      <c r="D10" s="33">
        <v>1999</v>
      </c>
      <c r="E10" s="34">
        <v>0</v>
      </c>
      <c r="F10" s="35">
        <v>1.3</v>
      </c>
      <c r="G10" s="35">
        <v>1.2</v>
      </c>
      <c r="H10" s="35"/>
      <c r="I10" s="35"/>
      <c r="J10" s="36">
        <f t="shared" si="0"/>
        <v>8.75</v>
      </c>
      <c r="K10" s="36"/>
      <c r="L10" s="37">
        <f t="shared" si="1"/>
        <v>8.75</v>
      </c>
      <c r="M10" s="38">
        <v>3</v>
      </c>
      <c r="N10" s="35">
        <v>1</v>
      </c>
      <c r="O10" s="35">
        <v>1.3</v>
      </c>
      <c r="P10" s="35"/>
      <c r="Q10" s="35"/>
      <c r="R10" s="36">
        <f t="shared" si="2"/>
        <v>8.85</v>
      </c>
      <c r="S10" s="36"/>
      <c r="T10" s="37">
        <f t="shared" si="3"/>
        <v>11.85</v>
      </c>
      <c r="U10" s="34">
        <v>3.8</v>
      </c>
      <c r="V10" s="35">
        <v>1</v>
      </c>
      <c r="W10" s="35">
        <v>0.9</v>
      </c>
      <c r="X10" s="35"/>
      <c r="Y10" s="35"/>
      <c r="Z10" s="36">
        <f t="shared" si="4"/>
        <v>9.0500000000000007</v>
      </c>
      <c r="AA10" s="36"/>
      <c r="AB10" s="37">
        <f t="shared" si="5"/>
        <v>12.850000000000001</v>
      </c>
      <c r="AC10" s="38">
        <v>4.0999999999999996</v>
      </c>
      <c r="AD10" s="35">
        <v>1.2</v>
      </c>
      <c r="AE10" s="35">
        <v>1.3</v>
      </c>
      <c r="AF10" s="35"/>
      <c r="AG10" s="35"/>
      <c r="AH10" s="36">
        <f t="shared" si="6"/>
        <v>8.75</v>
      </c>
      <c r="AI10" s="36"/>
      <c r="AJ10" s="37">
        <f t="shared" si="7"/>
        <v>12.85</v>
      </c>
      <c r="AK10" s="39">
        <f t="shared" si="8"/>
        <v>46.300000000000004</v>
      </c>
      <c r="AL10" s="40" t="s">
        <v>89</v>
      </c>
    </row>
    <row r="11" spans="1:39" s="41" customFormat="1" ht="22.5" customHeight="1">
      <c r="A11" s="30">
        <v>5</v>
      </c>
      <c r="B11" s="31" t="s">
        <v>30</v>
      </c>
      <c r="C11" s="32" t="s">
        <v>112</v>
      </c>
      <c r="D11" s="33">
        <v>2000</v>
      </c>
      <c r="E11" s="34">
        <v>0</v>
      </c>
      <c r="F11" s="35">
        <v>1.2</v>
      </c>
      <c r="G11" s="35">
        <v>1</v>
      </c>
      <c r="H11" s="35"/>
      <c r="I11" s="35"/>
      <c r="J11" s="36">
        <f t="shared" si="0"/>
        <v>8.9</v>
      </c>
      <c r="K11" s="36"/>
      <c r="L11" s="37">
        <f t="shared" si="1"/>
        <v>8.9</v>
      </c>
      <c r="M11" s="38">
        <v>3.1</v>
      </c>
      <c r="N11" s="35">
        <v>1.1000000000000001</v>
      </c>
      <c r="O11" s="35">
        <v>1.5</v>
      </c>
      <c r="P11" s="35"/>
      <c r="Q11" s="35"/>
      <c r="R11" s="36">
        <f t="shared" si="2"/>
        <v>8.6999999999999993</v>
      </c>
      <c r="S11" s="36"/>
      <c r="T11" s="37">
        <f t="shared" si="3"/>
        <v>11.799999999999999</v>
      </c>
      <c r="U11" s="34">
        <v>4.0999999999999996</v>
      </c>
      <c r="V11" s="35">
        <v>1.4</v>
      </c>
      <c r="W11" s="35">
        <v>1.4</v>
      </c>
      <c r="X11" s="35"/>
      <c r="Y11" s="35"/>
      <c r="Z11" s="36">
        <f t="shared" si="4"/>
        <v>8.6</v>
      </c>
      <c r="AA11" s="36"/>
      <c r="AB11" s="37">
        <f t="shared" si="5"/>
        <v>12.7</v>
      </c>
      <c r="AC11" s="38">
        <v>4.3</v>
      </c>
      <c r="AD11" s="35">
        <v>2.2000000000000002</v>
      </c>
      <c r="AE11" s="35">
        <v>2.2000000000000002</v>
      </c>
      <c r="AF11" s="35"/>
      <c r="AG11" s="35"/>
      <c r="AH11" s="36">
        <f t="shared" si="6"/>
        <v>7.8</v>
      </c>
      <c r="AI11" s="36"/>
      <c r="AJ11" s="37">
        <f t="shared" si="7"/>
        <v>12.1</v>
      </c>
      <c r="AK11" s="39">
        <f t="shared" si="8"/>
        <v>45.5</v>
      </c>
      <c r="AL11" s="40" t="s">
        <v>26</v>
      </c>
    </row>
    <row r="12" spans="1:39" s="41" customFormat="1" ht="22.5" customHeight="1">
      <c r="A12" s="30">
        <v>6</v>
      </c>
      <c r="B12" s="31" t="s">
        <v>28</v>
      </c>
      <c r="C12" s="32" t="s">
        <v>29</v>
      </c>
      <c r="D12" s="33">
        <v>2000</v>
      </c>
      <c r="E12" s="34">
        <v>0</v>
      </c>
      <c r="F12" s="35">
        <v>1</v>
      </c>
      <c r="G12" s="35">
        <v>0.7</v>
      </c>
      <c r="H12" s="35"/>
      <c r="I12" s="35"/>
      <c r="J12" s="36">
        <f t="shared" si="0"/>
        <v>9.15</v>
      </c>
      <c r="K12" s="36"/>
      <c r="L12" s="37">
        <f t="shared" si="1"/>
        <v>9.15</v>
      </c>
      <c r="M12" s="38">
        <v>3.1</v>
      </c>
      <c r="N12" s="35">
        <v>1.8</v>
      </c>
      <c r="O12" s="35">
        <v>1.9</v>
      </c>
      <c r="P12" s="35"/>
      <c r="Q12" s="35"/>
      <c r="R12" s="36">
        <f t="shared" si="2"/>
        <v>8.15</v>
      </c>
      <c r="S12" s="36"/>
      <c r="T12" s="37">
        <f t="shared" si="3"/>
        <v>11.25</v>
      </c>
      <c r="U12" s="34">
        <v>4.3</v>
      </c>
      <c r="V12" s="35">
        <v>2</v>
      </c>
      <c r="W12" s="35">
        <v>1.6</v>
      </c>
      <c r="X12" s="35"/>
      <c r="Y12" s="35"/>
      <c r="Z12" s="36">
        <f t="shared" si="4"/>
        <v>8.1999999999999993</v>
      </c>
      <c r="AA12" s="36"/>
      <c r="AB12" s="37">
        <f t="shared" si="5"/>
        <v>12.5</v>
      </c>
      <c r="AC12" s="38">
        <v>4.3</v>
      </c>
      <c r="AD12" s="35">
        <v>2.1</v>
      </c>
      <c r="AE12" s="35">
        <v>2.1</v>
      </c>
      <c r="AF12" s="35"/>
      <c r="AG12" s="35"/>
      <c r="AH12" s="36">
        <f t="shared" si="6"/>
        <v>7.9</v>
      </c>
      <c r="AI12" s="36"/>
      <c r="AJ12" s="37">
        <f t="shared" si="7"/>
        <v>12.2</v>
      </c>
      <c r="AK12" s="39">
        <f t="shared" si="8"/>
        <v>45.099999999999994</v>
      </c>
      <c r="AL12" s="40" t="s">
        <v>26</v>
      </c>
    </row>
    <row r="13" spans="1:39" s="41" customFormat="1" ht="22.5" customHeight="1">
      <c r="A13" s="30">
        <v>7</v>
      </c>
      <c r="B13" s="31" t="s">
        <v>27</v>
      </c>
      <c r="C13" s="32" t="s">
        <v>25</v>
      </c>
      <c r="D13" s="33">
        <v>2000</v>
      </c>
      <c r="E13" s="34">
        <v>0</v>
      </c>
      <c r="F13" s="35">
        <v>1.5</v>
      </c>
      <c r="G13" s="35">
        <v>1.5</v>
      </c>
      <c r="H13" s="35"/>
      <c r="I13" s="35"/>
      <c r="J13" s="36">
        <f t="shared" si="0"/>
        <v>8.5</v>
      </c>
      <c r="K13" s="36"/>
      <c r="L13" s="37">
        <f t="shared" si="1"/>
        <v>8.5</v>
      </c>
      <c r="M13" s="38">
        <v>3.1</v>
      </c>
      <c r="N13" s="35">
        <v>2.1</v>
      </c>
      <c r="O13" s="35">
        <v>2.5</v>
      </c>
      <c r="P13" s="35"/>
      <c r="Q13" s="35"/>
      <c r="R13" s="36">
        <f t="shared" si="2"/>
        <v>7.7</v>
      </c>
      <c r="S13" s="36"/>
      <c r="T13" s="37">
        <f t="shared" si="3"/>
        <v>10.8</v>
      </c>
      <c r="U13" s="34">
        <v>4</v>
      </c>
      <c r="V13" s="35">
        <v>2.6</v>
      </c>
      <c r="W13" s="35">
        <v>2.2000000000000002</v>
      </c>
      <c r="X13" s="35"/>
      <c r="Y13" s="35"/>
      <c r="Z13" s="36">
        <f t="shared" si="4"/>
        <v>7.6</v>
      </c>
      <c r="AA13" s="36"/>
      <c r="AB13" s="37">
        <f t="shared" si="5"/>
        <v>11.6</v>
      </c>
      <c r="AC13" s="38">
        <v>4</v>
      </c>
      <c r="AD13" s="35">
        <v>2.4</v>
      </c>
      <c r="AE13" s="35">
        <v>2.4</v>
      </c>
      <c r="AF13" s="35"/>
      <c r="AG13" s="35"/>
      <c r="AH13" s="36">
        <f t="shared" si="6"/>
        <v>7.6</v>
      </c>
      <c r="AI13" s="36"/>
      <c r="AJ13" s="37">
        <f t="shared" si="7"/>
        <v>11.6</v>
      </c>
      <c r="AK13" s="39">
        <f t="shared" si="8"/>
        <v>42.5</v>
      </c>
      <c r="AL13" s="40" t="s">
        <v>26</v>
      </c>
    </row>
    <row r="14" spans="1:39" s="41" customFormat="1" ht="22.5" customHeight="1">
      <c r="A14" s="30">
        <v>8</v>
      </c>
      <c r="B14" s="31" t="s">
        <v>115</v>
      </c>
      <c r="C14" s="32" t="s">
        <v>116</v>
      </c>
      <c r="D14" s="33">
        <v>1999</v>
      </c>
      <c r="E14" s="34">
        <v>0</v>
      </c>
      <c r="F14" s="35">
        <v>1.8</v>
      </c>
      <c r="G14" s="35">
        <v>2.2000000000000002</v>
      </c>
      <c r="H14" s="35"/>
      <c r="I14" s="35"/>
      <c r="J14" s="36">
        <f t="shared" si="0"/>
        <v>8</v>
      </c>
      <c r="K14" s="36"/>
      <c r="L14" s="37">
        <f t="shared" si="1"/>
        <v>8</v>
      </c>
      <c r="M14" s="38">
        <v>3.1</v>
      </c>
      <c r="N14" s="35">
        <v>1.9</v>
      </c>
      <c r="O14" s="35">
        <v>2.2999999999999998</v>
      </c>
      <c r="P14" s="35"/>
      <c r="Q14" s="35"/>
      <c r="R14" s="36">
        <f t="shared" si="2"/>
        <v>7.9</v>
      </c>
      <c r="S14" s="36"/>
      <c r="T14" s="37">
        <f t="shared" si="3"/>
        <v>11</v>
      </c>
      <c r="U14" s="34">
        <v>3.3</v>
      </c>
      <c r="V14" s="35">
        <v>1.9</v>
      </c>
      <c r="W14" s="35">
        <v>1.9</v>
      </c>
      <c r="X14" s="35"/>
      <c r="Y14" s="35"/>
      <c r="Z14" s="36">
        <f t="shared" si="4"/>
        <v>8.1</v>
      </c>
      <c r="AA14" s="36"/>
      <c r="AB14" s="37">
        <f t="shared" si="5"/>
        <v>11.399999999999999</v>
      </c>
      <c r="AC14" s="38">
        <v>4.3</v>
      </c>
      <c r="AD14" s="35">
        <v>2.7</v>
      </c>
      <c r="AE14" s="35">
        <v>2.5</v>
      </c>
      <c r="AF14" s="35"/>
      <c r="AG14" s="35"/>
      <c r="AH14" s="36">
        <f t="shared" si="6"/>
        <v>7.4</v>
      </c>
      <c r="AI14" s="36"/>
      <c r="AJ14" s="37">
        <f t="shared" si="7"/>
        <v>11.7</v>
      </c>
      <c r="AK14" s="39">
        <f t="shared" si="8"/>
        <v>42.099999999999994</v>
      </c>
      <c r="AL14" s="40" t="s">
        <v>36</v>
      </c>
    </row>
    <row r="15" spans="1:39" s="41" customFormat="1" ht="22.5" customHeight="1">
      <c r="A15" s="30">
        <v>9</v>
      </c>
      <c r="B15" s="31" t="s">
        <v>37</v>
      </c>
      <c r="C15" s="32" t="s">
        <v>38</v>
      </c>
      <c r="D15" s="33">
        <v>2000</v>
      </c>
      <c r="E15" s="34">
        <v>0</v>
      </c>
      <c r="F15" s="35">
        <v>1.3</v>
      </c>
      <c r="G15" s="35">
        <v>1.3</v>
      </c>
      <c r="H15" s="35"/>
      <c r="I15" s="35"/>
      <c r="J15" s="36">
        <f t="shared" si="0"/>
        <v>8.6999999999999993</v>
      </c>
      <c r="K15" s="36"/>
      <c r="L15" s="37">
        <f t="shared" si="1"/>
        <v>8.6999999999999993</v>
      </c>
      <c r="M15" s="38">
        <v>3.7</v>
      </c>
      <c r="N15" s="35">
        <v>5</v>
      </c>
      <c r="O15" s="35">
        <v>5</v>
      </c>
      <c r="P15" s="35"/>
      <c r="Q15" s="35"/>
      <c r="R15" s="36">
        <f t="shared" si="2"/>
        <v>5</v>
      </c>
      <c r="S15" s="36"/>
      <c r="T15" s="37">
        <f t="shared" si="3"/>
        <v>8.6999999999999993</v>
      </c>
      <c r="U15" s="34">
        <v>4.3</v>
      </c>
      <c r="V15" s="35">
        <v>1.5</v>
      </c>
      <c r="W15" s="35">
        <v>1.5</v>
      </c>
      <c r="X15" s="35"/>
      <c r="Y15" s="35"/>
      <c r="Z15" s="36">
        <f t="shared" si="4"/>
        <v>8.5</v>
      </c>
      <c r="AA15" s="36"/>
      <c r="AB15" s="37">
        <f t="shared" si="5"/>
        <v>12.8</v>
      </c>
      <c r="AC15" s="38">
        <v>4.0999999999999996</v>
      </c>
      <c r="AD15" s="35">
        <v>2.9</v>
      </c>
      <c r="AE15" s="35">
        <v>2.9</v>
      </c>
      <c r="AF15" s="35"/>
      <c r="AG15" s="35"/>
      <c r="AH15" s="36">
        <f t="shared" si="6"/>
        <v>7.1</v>
      </c>
      <c r="AI15" s="36"/>
      <c r="AJ15" s="37">
        <f t="shared" si="7"/>
        <v>11.2</v>
      </c>
      <c r="AK15" s="39">
        <f t="shared" si="8"/>
        <v>41.4</v>
      </c>
      <c r="AL15" s="40" t="s">
        <v>36</v>
      </c>
    </row>
    <row r="16" spans="1:39" s="41" customFormat="1" ht="22.5" customHeight="1">
      <c r="A16" s="30">
        <v>10</v>
      </c>
      <c r="B16" s="31" t="s">
        <v>118</v>
      </c>
      <c r="C16" s="32" t="s">
        <v>119</v>
      </c>
      <c r="D16" s="33">
        <v>2000</v>
      </c>
      <c r="E16" s="34">
        <v>0</v>
      </c>
      <c r="F16" s="35">
        <v>0.9</v>
      </c>
      <c r="G16" s="35">
        <v>0.6</v>
      </c>
      <c r="H16" s="35"/>
      <c r="I16" s="35"/>
      <c r="J16" s="36">
        <f t="shared" si="0"/>
        <v>9.25</v>
      </c>
      <c r="K16" s="36"/>
      <c r="L16" s="37">
        <f t="shared" si="1"/>
        <v>9.25</v>
      </c>
      <c r="M16" s="38">
        <v>2.9</v>
      </c>
      <c r="N16" s="35">
        <v>1.6</v>
      </c>
      <c r="O16" s="35">
        <v>1.8</v>
      </c>
      <c r="P16" s="35"/>
      <c r="Q16" s="35"/>
      <c r="R16" s="36">
        <f t="shared" si="2"/>
        <v>8.3000000000000007</v>
      </c>
      <c r="S16" s="36"/>
      <c r="T16" s="37">
        <f t="shared" si="3"/>
        <v>11.200000000000001</v>
      </c>
      <c r="U16" s="34">
        <v>4.2</v>
      </c>
      <c r="V16" s="35">
        <v>4.8</v>
      </c>
      <c r="W16" s="35">
        <v>4.8</v>
      </c>
      <c r="X16" s="35"/>
      <c r="Y16" s="35"/>
      <c r="Z16" s="36">
        <f t="shared" si="4"/>
        <v>5.2</v>
      </c>
      <c r="AA16" s="36"/>
      <c r="AB16" s="37">
        <f t="shared" si="5"/>
        <v>9.4</v>
      </c>
      <c r="AC16" s="38">
        <v>4.0999999999999996</v>
      </c>
      <c r="AD16" s="35">
        <v>2.6</v>
      </c>
      <c r="AE16" s="35">
        <v>2.8</v>
      </c>
      <c r="AF16" s="35"/>
      <c r="AG16" s="35"/>
      <c r="AH16" s="36">
        <f t="shared" si="6"/>
        <v>7.3</v>
      </c>
      <c r="AI16" s="36"/>
      <c r="AJ16" s="37">
        <f t="shared" si="7"/>
        <v>11.399999999999999</v>
      </c>
      <c r="AK16" s="39">
        <f t="shared" si="8"/>
        <v>41.25</v>
      </c>
      <c r="AL16" s="40" t="s">
        <v>89</v>
      </c>
    </row>
    <row r="17" spans="1:38" s="41" customFormat="1" ht="22.5" customHeight="1">
      <c r="A17" s="30">
        <v>11</v>
      </c>
      <c r="B17" s="31" t="s">
        <v>63</v>
      </c>
      <c r="C17" s="32" t="s">
        <v>117</v>
      </c>
      <c r="D17" s="33">
        <v>2000</v>
      </c>
      <c r="E17" s="34">
        <v>0</v>
      </c>
      <c r="F17" s="35">
        <v>2.2000000000000002</v>
      </c>
      <c r="G17" s="35">
        <v>2.1</v>
      </c>
      <c r="H17" s="35"/>
      <c r="I17" s="35"/>
      <c r="J17" s="36">
        <f t="shared" si="0"/>
        <v>7.85</v>
      </c>
      <c r="K17" s="36"/>
      <c r="L17" s="37">
        <f t="shared" si="1"/>
        <v>7.85</v>
      </c>
      <c r="M17" s="38">
        <v>1.6</v>
      </c>
      <c r="N17" s="35">
        <v>2.9</v>
      </c>
      <c r="O17" s="35">
        <v>3</v>
      </c>
      <c r="P17" s="35"/>
      <c r="Q17" s="35"/>
      <c r="R17" s="36">
        <f t="shared" si="2"/>
        <v>7.05</v>
      </c>
      <c r="S17" s="36"/>
      <c r="T17" s="37">
        <f t="shared" si="3"/>
        <v>8.65</v>
      </c>
      <c r="U17" s="34">
        <v>3.9</v>
      </c>
      <c r="V17" s="35">
        <v>4</v>
      </c>
      <c r="W17" s="35">
        <v>4.2</v>
      </c>
      <c r="X17" s="35"/>
      <c r="Y17" s="35"/>
      <c r="Z17" s="36">
        <f t="shared" si="4"/>
        <v>5.9</v>
      </c>
      <c r="AA17" s="36"/>
      <c r="AB17" s="37">
        <f t="shared" si="5"/>
        <v>9.8000000000000007</v>
      </c>
      <c r="AC17" s="38">
        <v>2.4</v>
      </c>
      <c r="AD17" s="35">
        <v>1.5</v>
      </c>
      <c r="AE17" s="35">
        <v>1.5</v>
      </c>
      <c r="AF17" s="35"/>
      <c r="AG17" s="35"/>
      <c r="AH17" s="36">
        <f t="shared" si="6"/>
        <v>8.5</v>
      </c>
      <c r="AI17" s="36"/>
      <c r="AJ17" s="37">
        <f t="shared" si="7"/>
        <v>10.9</v>
      </c>
      <c r="AK17" s="39">
        <f t="shared" si="8"/>
        <v>37.200000000000003</v>
      </c>
      <c r="AL17" s="40" t="s">
        <v>66</v>
      </c>
    </row>
    <row r="18" spans="1:38" s="41" customFormat="1" ht="22.5" customHeight="1">
      <c r="A18" s="30">
        <v>12</v>
      </c>
      <c r="B18" s="31" t="s">
        <v>114</v>
      </c>
      <c r="C18" s="32" t="s">
        <v>88</v>
      </c>
      <c r="D18" s="33">
        <v>1999</v>
      </c>
      <c r="E18" s="34">
        <v>0</v>
      </c>
      <c r="F18" s="35">
        <v>1.8</v>
      </c>
      <c r="G18" s="35">
        <v>2</v>
      </c>
      <c r="H18" s="35"/>
      <c r="I18" s="35"/>
      <c r="J18" s="36">
        <f t="shared" si="0"/>
        <v>8.1</v>
      </c>
      <c r="K18" s="36"/>
      <c r="L18" s="37">
        <f t="shared" si="1"/>
        <v>8.1</v>
      </c>
      <c r="M18" s="38">
        <v>1.7</v>
      </c>
      <c r="N18" s="35">
        <v>2.4</v>
      </c>
      <c r="O18" s="35">
        <v>2.8</v>
      </c>
      <c r="P18" s="35"/>
      <c r="Q18" s="35"/>
      <c r="R18" s="36">
        <f t="shared" si="2"/>
        <v>7.4</v>
      </c>
      <c r="S18" s="36"/>
      <c r="T18" s="37">
        <f t="shared" si="3"/>
        <v>9.1</v>
      </c>
      <c r="U18" s="34">
        <v>2.6</v>
      </c>
      <c r="V18" s="35">
        <v>2.9</v>
      </c>
      <c r="W18" s="35">
        <v>3.1</v>
      </c>
      <c r="X18" s="35"/>
      <c r="Y18" s="35"/>
      <c r="Z18" s="36">
        <f t="shared" si="4"/>
        <v>7</v>
      </c>
      <c r="AA18" s="36"/>
      <c r="AB18" s="37">
        <f t="shared" si="5"/>
        <v>9.6</v>
      </c>
      <c r="AC18" s="38">
        <v>2.2999999999999998</v>
      </c>
      <c r="AD18" s="35">
        <v>2.4</v>
      </c>
      <c r="AE18" s="35">
        <v>2.4</v>
      </c>
      <c r="AF18" s="35"/>
      <c r="AG18" s="35"/>
      <c r="AH18" s="36">
        <f t="shared" si="6"/>
        <v>7.6</v>
      </c>
      <c r="AI18" s="36"/>
      <c r="AJ18" s="37">
        <f t="shared" si="7"/>
        <v>9.8999999999999986</v>
      </c>
      <c r="AK18" s="39">
        <f t="shared" si="8"/>
        <v>36.699999999999996</v>
      </c>
      <c r="AL18" s="40" t="s">
        <v>66</v>
      </c>
    </row>
    <row r="19" spans="1:38" s="41" customFormat="1" ht="22.5" customHeight="1">
      <c r="A19" s="30">
        <v>13</v>
      </c>
      <c r="B19" s="31" t="s">
        <v>64</v>
      </c>
      <c r="C19" s="32" t="s">
        <v>65</v>
      </c>
      <c r="D19" s="33">
        <v>2000</v>
      </c>
      <c r="E19" s="34">
        <v>0</v>
      </c>
      <c r="F19" s="35">
        <v>1.7</v>
      </c>
      <c r="G19" s="35">
        <v>1.7</v>
      </c>
      <c r="H19" s="35"/>
      <c r="I19" s="35"/>
      <c r="J19" s="36">
        <f t="shared" si="0"/>
        <v>8.3000000000000007</v>
      </c>
      <c r="K19" s="36"/>
      <c r="L19" s="37">
        <f t="shared" si="1"/>
        <v>8.3000000000000007</v>
      </c>
      <c r="M19" s="38">
        <v>2.2000000000000002</v>
      </c>
      <c r="N19" s="35">
        <v>4.7</v>
      </c>
      <c r="O19" s="35">
        <v>5</v>
      </c>
      <c r="P19" s="35"/>
      <c r="Q19" s="35"/>
      <c r="R19" s="36">
        <f t="shared" si="2"/>
        <v>5.15</v>
      </c>
      <c r="S19" s="36"/>
      <c r="T19" s="37">
        <f t="shared" si="3"/>
        <v>7.3500000000000005</v>
      </c>
      <c r="U19" s="34">
        <v>2.5</v>
      </c>
      <c r="V19" s="35">
        <v>2.2999999999999998</v>
      </c>
      <c r="W19" s="35">
        <v>2</v>
      </c>
      <c r="X19" s="35"/>
      <c r="Y19" s="35"/>
      <c r="Z19" s="36">
        <f t="shared" si="4"/>
        <v>7.85</v>
      </c>
      <c r="AA19" s="36"/>
      <c r="AB19" s="37">
        <f t="shared" si="5"/>
        <v>10.35</v>
      </c>
      <c r="AC19" s="38">
        <v>3.4</v>
      </c>
      <c r="AD19" s="35">
        <v>3.6</v>
      </c>
      <c r="AE19" s="35">
        <v>3.4</v>
      </c>
      <c r="AF19" s="35"/>
      <c r="AG19" s="35"/>
      <c r="AH19" s="36">
        <f t="shared" si="6"/>
        <v>6.5</v>
      </c>
      <c r="AI19" s="36"/>
      <c r="AJ19" s="37">
        <f t="shared" si="7"/>
        <v>9.9</v>
      </c>
      <c r="AK19" s="39">
        <f t="shared" si="8"/>
        <v>35.9</v>
      </c>
      <c r="AL19" s="40" t="s">
        <v>66</v>
      </c>
    </row>
    <row r="20" spans="1:38" s="41" customFormat="1" ht="22.5" customHeight="1" thickBot="1">
      <c r="A20" s="43">
        <v>14</v>
      </c>
      <c r="B20" s="44" t="s">
        <v>113</v>
      </c>
      <c r="C20" s="45" t="s">
        <v>32</v>
      </c>
      <c r="D20" s="46">
        <v>2000</v>
      </c>
      <c r="E20" s="47">
        <v>0</v>
      </c>
      <c r="F20" s="48">
        <v>1.7</v>
      </c>
      <c r="G20" s="48">
        <v>1.6</v>
      </c>
      <c r="H20" s="48"/>
      <c r="I20" s="48"/>
      <c r="J20" s="49">
        <f t="shared" si="0"/>
        <v>8.35</v>
      </c>
      <c r="K20" s="49"/>
      <c r="L20" s="50">
        <f t="shared" si="1"/>
        <v>8.35</v>
      </c>
      <c r="M20" s="51">
        <v>1.6</v>
      </c>
      <c r="N20" s="48">
        <v>4.5999999999999996</v>
      </c>
      <c r="O20" s="48">
        <v>5</v>
      </c>
      <c r="P20" s="48"/>
      <c r="Q20" s="48"/>
      <c r="R20" s="49">
        <f t="shared" si="2"/>
        <v>5.2</v>
      </c>
      <c r="S20" s="49"/>
      <c r="T20" s="50">
        <f t="shared" si="3"/>
        <v>6.8000000000000007</v>
      </c>
      <c r="U20" s="47">
        <v>2.4</v>
      </c>
      <c r="V20" s="48">
        <v>2.2000000000000002</v>
      </c>
      <c r="W20" s="48">
        <v>2.2000000000000002</v>
      </c>
      <c r="X20" s="48"/>
      <c r="Y20" s="48"/>
      <c r="Z20" s="49">
        <f t="shared" si="4"/>
        <v>7.8</v>
      </c>
      <c r="AA20" s="49"/>
      <c r="AB20" s="50">
        <f t="shared" si="5"/>
        <v>10.199999999999999</v>
      </c>
      <c r="AC20" s="51">
        <v>2.6</v>
      </c>
      <c r="AD20" s="48">
        <v>3.7</v>
      </c>
      <c r="AE20" s="48">
        <v>3.5</v>
      </c>
      <c r="AF20" s="48"/>
      <c r="AG20" s="48"/>
      <c r="AH20" s="49">
        <f t="shared" si="6"/>
        <v>6.4</v>
      </c>
      <c r="AI20" s="49"/>
      <c r="AJ20" s="50">
        <f t="shared" si="7"/>
        <v>9</v>
      </c>
      <c r="AK20" s="52">
        <f t="shared" si="8"/>
        <v>34.35</v>
      </c>
      <c r="AL20" s="53" t="s">
        <v>66</v>
      </c>
    </row>
    <row r="21" spans="1:38" ht="13.5" customHeight="1" thickTop="1"/>
    <row r="22" spans="1:38" ht="13.5" customHeight="1"/>
    <row r="23" spans="1:38" ht="13.5" customHeight="1"/>
    <row r="24" spans="1:38" ht="13.5" customHeight="1"/>
    <row r="25" spans="1:38" ht="13.5" customHeight="1"/>
    <row r="26" spans="1:38" ht="13.5" customHeight="1"/>
    <row r="27" spans="1:38" ht="13.5" customHeight="1"/>
    <row r="28" spans="1:38" ht="13.5" customHeight="1"/>
    <row r="29" spans="1:38" ht="13.5" customHeight="1"/>
    <row r="30" spans="1:38" ht="13.5" customHeight="1"/>
    <row r="31" spans="1:38" ht="13.5" customHeight="1"/>
    <row r="32" spans="1:38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  <row r="1014" ht="13.5" customHeight="1"/>
    <row r="1015" ht="13.5" customHeight="1"/>
    <row r="1016" ht="13.5" customHeight="1"/>
    <row r="1017" ht="13.5" customHeight="1"/>
    <row r="1018" ht="13.5" customHeight="1"/>
    <row r="1019" ht="13.5" customHeight="1"/>
    <row r="1020" ht="13.5" customHeight="1"/>
    <row r="1021" ht="13.5" customHeight="1"/>
    <row r="1022" ht="13.5" customHeight="1"/>
    <row r="1023" ht="13.5" customHeight="1"/>
    <row r="1024" ht="13.5" customHeight="1"/>
    <row r="1025" ht="13.5" customHeight="1"/>
    <row r="1026" ht="13.5" customHeight="1"/>
    <row r="1027" ht="13.5" customHeight="1"/>
    <row r="1028" ht="13.5" customHeight="1"/>
    <row r="1029" ht="13.5" customHeight="1"/>
    <row r="1030" ht="13.5" customHeight="1"/>
    <row r="1031" ht="13.5" customHeight="1"/>
    <row r="1032" ht="13.5" customHeight="1"/>
    <row r="1033" ht="13.5" customHeight="1"/>
    <row r="1034" ht="13.5" customHeight="1"/>
    <row r="1035" ht="13.5" customHeight="1"/>
    <row r="1036" ht="13.5" customHeight="1"/>
    <row r="1037" ht="13.5" customHeight="1"/>
    <row r="1038" ht="13.5" customHeight="1"/>
    <row r="1039" ht="13.5" customHeight="1"/>
    <row r="1040" ht="13.5" customHeight="1"/>
    <row r="1041" ht="13.5" customHeight="1"/>
    <row r="1042" ht="13.5" customHeight="1"/>
    <row r="1043" ht="13.5" customHeight="1"/>
    <row r="1044" ht="13.5" customHeight="1"/>
    <row r="1045" ht="13.5" customHeight="1"/>
    <row r="1046" ht="13.5" customHeight="1"/>
    <row r="1047" ht="13.5" customHeight="1"/>
    <row r="1048" ht="13.5" customHeight="1"/>
    <row r="1049" ht="13.5" customHeight="1"/>
    <row r="1050" ht="13.5" customHeight="1"/>
    <row r="1051" ht="13.5" customHeight="1"/>
    <row r="1052" ht="13.5" customHeight="1"/>
    <row r="1053" ht="13.5" customHeight="1"/>
    <row r="1054" ht="13.5" customHeight="1"/>
    <row r="1055" ht="13.5" customHeight="1"/>
    <row r="1056" ht="13.5" customHeight="1"/>
    <row r="1057" ht="13.5" customHeight="1"/>
    <row r="1058" ht="13.5" customHeight="1"/>
    <row r="1059" ht="13.5" customHeight="1"/>
    <row r="1060" ht="13.5" customHeight="1"/>
    <row r="1061" ht="13.5" customHeight="1"/>
    <row r="1062" ht="13.5" customHeight="1"/>
    <row r="1063" ht="13.5" customHeight="1"/>
    <row r="1064" ht="13.5" customHeight="1"/>
    <row r="1065" ht="13.5" customHeight="1"/>
    <row r="1066" ht="13.5" customHeight="1"/>
    <row r="1067" ht="13.5" customHeight="1"/>
    <row r="1068" ht="13.5" customHeight="1"/>
    <row r="1069" ht="13.5" customHeight="1"/>
    <row r="1070" ht="13.5" customHeight="1"/>
    <row r="1071" ht="13.5" customHeight="1"/>
    <row r="1072" ht="13.5" customHeight="1"/>
    <row r="1073" ht="13.5" customHeight="1"/>
    <row r="1074" ht="13.5" customHeight="1"/>
    <row r="1075" ht="13.5" customHeight="1"/>
    <row r="1076" ht="13.5" customHeight="1"/>
    <row r="1077" ht="13.5" customHeight="1"/>
    <row r="1078" ht="13.5" customHeight="1"/>
    <row r="1079" ht="13.5" customHeight="1"/>
    <row r="1080" ht="13.5" customHeight="1"/>
    <row r="1081" ht="13.5" customHeight="1"/>
    <row r="1082" ht="13.5" customHeight="1"/>
    <row r="1083" ht="13.5" customHeight="1"/>
    <row r="1084" ht="13.5" customHeight="1"/>
    <row r="1085" ht="13.5" customHeight="1"/>
    <row r="1086" ht="13.5" customHeight="1"/>
    <row r="1087" ht="13.5" customHeight="1"/>
    <row r="1088" ht="13.5" customHeight="1"/>
    <row r="1089" ht="13.5" customHeight="1"/>
    <row r="1090" ht="13.5" customHeight="1"/>
    <row r="1091" ht="13.5" customHeight="1"/>
    <row r="1092" ht="13.5" customHeight="1"/>
    <row r="1093" ht="13.5" customHeight="1"/>
    <row r="1094" ht="13.5" customHeight="1"/>
    <row r="1095" ht="13.5" customHeight="1"/>
    <row r="1096" ht="13.5" customHeight="1"/>
    <row r="1097" ht="13.5" customHeight="1"/>
    <row r="1098" ht="13.5" customHeight="1"/>
    <row r="1099" ht="13.5" customHeight="1"/>
    <row r="1100" ht="13.5" customHeight="1"/>
    <row r="1101" ht="13.5" customHeight="1"/>
    <row r="1102" ht="13.5" customHeight="1"/>
    <row r="1103" ht="13.5" customHeight="1"/>
    <row r="1104" ht="13.5" customHeight="1"/>
    <row r="1105" ht="13.5" customHeight="1"/>
    <row r="1106" ht="13.5" customHeight="1"/>
    <row r="1107" ht="13.5" customHeight="1"/>
    <row r="1108" ht="13.5" customHeight="1"/>
    <row r="1109" ht="13.5" customHeight="1"/>
    <row r="1110" ht="13.5" customHeight="1"/>
    <row r="1111" ht="13.5" customHeight="1"/>
    <row r="1112" ht="13.5" customHeight="1"/>
    <row r="1113" ht="13.5" customHeight="1"/>
    <row r="1114" ht="13.5" customHeight="1"/>
    <row r="1115" ht="13.5" customHeight="1"/>
    <row r="1116" ht="13.5" customHeight="1"/>
    <row r="1117" ht="13.5" customHeight="1"/>
    <row r="1118" ht="13.5" customHeight="1"/>
    <row r="1119" ht="13.5" customHeight="1"/>
    <row r="1120" ht="13.5" customHeight="1"/>
    <row r="1121" ht="13.5" customHeight="1"/>
    <row r="1122" ht="13.5" customHeight="1"/>
    <row r="1123" ht="13.5" customHeight="1"/>
    <row r="1124" ht="13.5" customHeight="1"/>
    <row r="1125" ht="13.5" customHeight="1"/>
    <row r="1126" ht="13.5" customHeight="1"/>
    <row r="1127" ht="13.5" customHeight="1"/>
    <row r="1128" ht="13.5" customHeight="1"/>
    <row r="1129" ht="13.5" customHeight="1"/>
    <row r="1130" ht="13.5" customHeight="1"/>
    <row r="1131" ht="13.5" customHeight="1"/>
    <row r="1132" ht="13.5" customHeight="1"/>
    <row r="1133" ht="13.5" customHeight="1"/>
    <row r="1134" ht="13.5" customHeight="1"/>
    <row r="1135" ht="13.5" customHeight="1"/>
    <row r="1136" ht="13.5" customHeight="1"/>
    <row r="1137" ht="13.5" customHeight="1"/>
    <row r="1138" ht="13.5" customHeight="1"/>
    <row r="1139" ht="13.5" customHeight="1"/>
    <row r="1140" ht="13.5" customHeight="1"/>
    <row r="1141" ht="13.5" customHeight="1"/>
    <row r="1142" ht="13.5" customHeight="1"/>
    <row r="1143" ht="13.5" customHeight="1"/>
    <row r="1144" ht="13.5" customHeight="1"/>
    <row r="1145" ht="13.5" customHeight="1"/>
    <row r="1146" ht="13.5" customHeight="1"/>
    <row r="1147" ht="13.5" customHeight="1"/>
    <row r="1148" ht="13.5" customHeight="1"/>
    <row r="1149" ht="13.5" customHeight="1"/>
    <row r="1150" ht="13.5" customHeight="1"/>
    <row r="1151" ht="13.5" customHeight="1"/>
    <row r="1152" ht="13.5" customHeight="1"/>
    <row r="1153" ht="13.5" customHeight="1"/>
    <row r="1154" ht="13.5" customHeight="1"/>
    <row r="1155" ht="13.5" customHeight="1"/>
    <row r="1156" ht="13.5" customHeight="1"/>
    <row r="1157" ht="13.5" customHeight="1"/>
    <row r="1158" ht="13.5" customHeight="1"/>
    <row r="1159" ht="13.5" customHeight="1"/>
    <row r="1160" ht="13.5" customHeight="1"/>
    <row r="1161" ht="13.5" customHeight="1"/>
    <row r="1162" ht="13.5" customHeight="1"/>
    <row r="1163" ht="13.5" customHeight="1"/>
    <row r="1164" ht="13.5" customHeight="1"/>
    <row r="1165" ht="13.5" customHeight="1"/>
    <row r="1166" ht="13.5" customHeight="1"/>
    <row r="1167" ht="13.5" customHeight="1"/>
    <row r="1168" ht="13.5" customHeight="1"/>
    <row r="1169" ht="13.5" customHeight="1"/>
    <row r="1170" ht="13.5" customHeight="1"/>
    <row r="1171" ht="13.5" customHeight="1"/>
    <row r="1172" ht="13.5" customHeight="1"/>
    <row r="1173" ht="13.5" customHeight="1"/>
    <row r="1174" ht="13.5" customHeight="1"/>
    <row r="1175" ht="13.5" customHeight="1"/>
    <row r="1176" ht="13.5" customHeight="1"/>
    <row r="1177" ht="13.5" customHeight="1"/>
    <row r="1178" ht="13.5" customHeight="1"/>
    <row r="1179" ht="13.5" customHeight="1"/>
    <row r="1180" ht="13.5" customHeight="1"/>
    <row r="1181" ht="13.5" customHeight="1"/>
    <row r="1182" ht="13.5" customHeight="1"/>
    <row r="1183" ht="13.5" customHeight="1"/>
    <row r="1184" ht="13.5" customHeight="1"/>
    <row r="1185" ht="13.5" customHeight="1"/>
    <row r="1186" ht="13.5" customHeight="1"/>
    <row r="1187" ht="13.5" customHeight="1"/>
    <row r="1188" ht="13.5" customHeight="1"/>
    <row r="1189" ht="13.5" customHeight="1"/>
    <row r="1190" ht="13.5" customHeight="1"/>
    <row r="1191" ht="13.5" customHeight="1"/>
    <row r="1192" ht="13.5" customHeight="1"/>
    <row r="1193" ht="13.5" customHeight="1"/>
    <row r="1194" ht="13.5" customHeight="1"/>
    <row r="1195" ht="13.5" customHeight="1"/>
    <row r="1196" ht="13.5" customHeight="1"/>
    <row r="1197" ht="13.5" customHeight="1"/>
    <row r="1198" ht="13.5" customHeight="1"/>
    <row r="1199" ht="13.5" customHeight="1"/>
    <row r="1200" ht="13.5" customHeight="1"/>
    <row r="1201" ht="13.5" customHeight="1"/>
    <row r="1202" ht="13.5" customHeight="1"/>
    <row r="1203" ht="13.5" customHeight="1"/>
    <row r="1204" ht="13.5" customHeight="1"/>
    <row r="1205" ht="13.5" customHeight="1"/>
    <row r="1206" ht="13.5" customHeight="1"/>
    <row r="1207" ht="13.5" customHeight="1"/>
    <row r="1208" ht="13.5" customHeight="1"/>
    <row r="1209" ht="13.5" customHeight="1"/>
    <row r="1210" ht="13.5" customHeight="1"/>
    <row r="1211" ht="13.5" customHeight="1"/>
    <row r="1212" ht="13.5" customHeight="1"/>
    <row r="1213" ht="13.5" customHeight="1"/>
    <row r="1214" ht="13.5" customHeight="1"/>
    <row r="1215" ht="13.5" customHeight="1"/>
    <row r="1216" ht="13.5" customHeight="1"/>
    <row r="1217" ht="13.5" customHeight="1"/>
    <row r="1218" ht="13.5" customHeight="1"/>
    <row r="1219" ht="13.5" customHeight="1"/>
    <row r="1220" ht="13.5" customHeight="1"/>
    <row r="1221" ht="13.5" customHeight="1"/>
    <row r="1222" ht="13.5" customHeight="1"/>
    <row r="1223" ht="13.5" customHeight="1"/>
    <row r="1224" ht="13.5" customHeight="1"/>
    <row r="1225" ht="13.5" customHeight="1"/>
    <row r="1226" ht="13.5" customHeight="1"/>
    <row r="1227" ht="13.5" customHeight="1"/>
    <row r="1228" ht="13.5" customHeight="1"/>
    <row r="1229" ht="13.5" customHeight="1"/>
    <row r="1230" ht="13.5" customHeight="1"/>
    <row r="1231" ht="13.5" customHeight="1"/>
    <row r="1232" ht="13.5" customHeight="1"/>
    <row r="1233" ht="13.5" customHeight="1"/>
    <row r="1234" ht="13.5" customHeight="1"/>
    <row r="1235" ht="13.5" customHeight="1"/>
    <row r="1236" ht="13.5" customHeight="1"/>
    <row r="1237" ht="13.5" customHeight="1"/>
    <row r="1238" ht="13.5" customHeight="1"/>
    <row r="1239" ht="13.5" customHeight="1"/>
    <row r="1240" ht="13.5" customHeight="1"/>
    <row r="1241" ht="13.5" customHeight="1"/>
    <row r="1242" ht="13.5" customHeight="1"/>
    <row r="1243" ht="13.5" customHeight="1"/>
    <row r="1244" ht="13.5" customHeight="1"/>
    <row r="1245" ht="13.5" customHeight="1"/>
    <row r="1246" ht="13.5" customHeight="1"/>
    <row r="1247" ht="13.5" customHeight="1"/>
    <row r="1248" ht="13.5" customHeight="1"/>
    <row r="1249" ht="13.5" customHeight="1"/>
    <row r="1250" ht="13.5" customHeight="1"/>
    <row r="1251" ht="13.5" customHeight="1"/>
    <row r="1252" ht="13.5" customHeight="1"/>
    <row r="1253" ht="13.5" customHeight="1"/>
    <row r="1254" ht="13.5" customHeight="1"/>
    <row r="1255" ht="13.5" customHeight="1"/>
    <row r="1256" ht="13.5" customHeight="1"/>
    <row r="1257" ht="13.5" customHeight="1"/>
    <row r="1258" ht="13.5" customHeight="1"/>
    <row r="1259" ht="13.5" customHeight="1"/>
    <row r="1260" ht="13.5" customHeight="1"/>
    <row r="1261" ht="13.5" customHeight="1"/>
    <row r="1262" ht="13.5" customHeight="1"/>
    <row r="1263" ht="13.5" customHeight="1"/>
    <row r="1264" ht="13.5" customHeight="1"/>
    <row r="1265" ht="13.5" customHeight="1"/>
    <row r="1266" ht="13.5" customHeight="1"/>
    <row r="1267" ht="13.5" customHeight="1"/>
    <row r="1268" ht="13.5" customHeight="1"/>
    <row r="1269" ht="13.5" customHeight="1"/>
    <row r="1270" ht="13.5" customHeight="1"/>
    <row r="1271" ht="13.5" customHeight="1"/>
    <row r="1272" ht="13.5" customHeight="1"/>
    <row r="1273" ht="13.5" customHeight="1"/>
    <row r="1274" ht="13.5" customHeight="1"/>
    <row r="1275" ht="13.5" customHeight="1"/>
    <row r="1276" ht="13.5" customHeight="1"/>
    <row r="1277" ht="13.5" customHeight="1"/>
    <row r="1278" ht="13.5" customHeight="1"/>
    <row r="1279" ht="13.5" customHeight="1"/>
    <row r="1280" ht="13.5" customHeight="1"/>
    <row r="1281" ht="13.5" customHeight="1"/>
    <row r="1282" ht="13.5" customHeight="1"/>
    <row r="1283" ht="13.5" customHeight="1"/>
    <row r="1284" ht="13.5" customHeight="1"/>
    <row r="1285" ht="13.5" customHeight="1"/>
    <row r="1286" ht="13.5" customHeight="1"/>
    <row r="1287" ht="13.5" customHeight="1"/>
    <row r="1288" ht="13.5" customHeight="1"/>
    <row r="1289" ht="13.5" customHeight="1"/>
    <row r="1290" ht="13.5" customHeight="1"/>
    <row r="1291" ht="13.5" customHeight="1"/>
    <row r="1292" ht="13.5" customHeight="1"/>
    <row r="1293" ht="13.5" customHeight="1"/>
    <row r="1294" ht="13.5" customHeight="1"/>
    <row r="1295" ht="13.5" customHeight="1"/>
    <row r="1296" ht="13.5" customHeight="1"/>
    <row r="1297" ht="13.5" customHeight="1"/>
    <row r="1298" ht="13.5" customHeight="1"/>
    <row r="1299" ht="13.5" customHeight="1"/>
    <row r="1300" ht="13.5" customHeight="1"/>
    <row r="1301" ht="13.5" customHeight="1"/>
    <row r="1302" ht="13.5" customHeight="1"/>
    <row r="1303" ht="13.5" customHeight="1"/>
    <row r="1304" ht="13.5" customHeight="1"/>
    <row r="1305" ht="13.5" customHeight="1"/>
    <row r="1306" ht="13.5" customHeight="1"/>
    <row r="1307" ht="13.5" customHeight="1"/>
    <row r="1308" ht="13.5" customHeight="1"/>
    <row r="1309" ht="13.5" customHeight="1"/>
    <row r="1310" ht="13.5" customHeight="1"/>
    <row r="1311" ht="13.5" customHeight="1"/>
    <row r="1312" ht="13.5" customHeight="1"/>
    <row r="1313" ht="13.5" customHeight="1"/>
    <row r="1314" ht="13.5" customHeight="1"/>
    <row r="1315" ht="13.5" customHeight="1"/>
    <row r="1316" ht="13.5" customHeight="1"/>
    <row r="1317" ht="13.5" customHeight="1"/>
    <row r="1318" ht="13.5" customHeight="1"/>
    <row r="1319" ht="13.5" customHeight="1"/>
    <row r="1320" ht="13.5" customHeight="1"/>
    <row r="1321" ht="13.5" customHeight="1"/>
    <row r="1322" ht="13.5" customHeight="1"/>
    <row r="1323" ht="13.5" customHeight="1"/>
    <row r="1324" ht="13.5" customHeight="1"/>
    <row r="1325" ht="13.5" customHeight="1"/>
    <row r="1326" ht="13.5" customHeight="1"/>
    <row r="1327" ht="13.5" customHeight="1"/>
    <row r="1328" ht="13.5" customHeight="1"/>
    <row r="1329" ht="13.5" customHeight="1"/>
    <row r="1330" ht="13.5" customHeight="1"/>
    <row r="1331" ht="13.5" customHeight="1"/>
    <row r="1332" ht="13.5" customHeight="1"/>
    <row r="1333" ht="13.5" customHeight="1"/>
    <row r="1334" ht="13.5" customHeight="1"/>
    <row r="1335" ht="13.5" customHeight="1"/>
    <row r="1336" ht="13.5" customHeight="1"/>
    <row r="1337" ht="13.5" customHeight="1"/>
    <row r="1338" ht="13.5" customHeight="1"/>
    <row r="1339" ht="13.5" customHeight="1"/>
    <row r="1340" ht="13.5" customHeight="1"/>
    <row r="1341" ht="13.5" customHeight="1"/>
    <row r="1342" ht="13.5" customHeight="1"/>
    <row r="1343" ht="13.5" customHeight="1"/>
    <row r="1344" ht="13.5" customHeight="1"/>
    <row r="1345" ht="13.5" customHeight="1"/>
    <row r="1346" ht="13.5" customHeight="1"/>
    <row r="1347" ht="13.5" customHeight="1"/>
    <row r="1348" ht="13.5" customHeight="1"/>
    <row r="1349" ht="13.5" customHeight="1"/>
    <row r="1350" ht="13.5" customHeight="1"/>
    <row r="1351" ht="13.5" customHeight="1"/>
    <row r="1352" ht="13.5" customHeight="1"/>
    <row r="1353" ht="13.5" customHeight="1"/>
    <row r="1354" ht="13.5" customHeight="1"/>
    <row r="1355" ht="13.5" customHeight="1"/>
    <row r="1356" ht="13.5" customHeight="1"/>
    <row r="1357" ht="13.5" customHeight="1"/>
    <row r="1358" ht="13.5" customHeight="1"/>
    <row r="1359" ht="13.5" customHeight="1"/>
    <row r="1360" ht="13.5" customHeight="1"/>
    <row r="1361" ht="13.5" customHeight="1"/>
    <row r="1362" ht="13.5" customHeight="1"/>
    <row r="1363" ht="13.5" customHeight="1"/>
    <row r="1364" ht="13.5" customHeight="1"/>
    <row r="1365" ht="13.5" customHeight="1"/>
    <row r="1366" ht="13.5" customHeight="1"/>
    <row r="1367" ht="13.5" customHeight="1"/>
    <row r="1368" ht="13.5" customHeight="1"/>
    <row r="1369" ht="13.5" customHeight="1"/>
    <row r="1370" ht="13.5" customHeight="1"/>
    <row r="1371" ht="13.5" customHeight="1"/>
    <row r="1372" ht="13.5" customHeight="1"/>
    <row r="1373" ht="13.5" customHeight="1"/>
    <row r="1374" ht="13.5" customHeight="1"/>
    <row r="1375" ht="13.5" customHeight="1"/>
    <row r="1376" ht="13.5" customHeight="1"/>
    <row r="1377" ht="13.5" customHeight="1"/>
    <row r="1378" ht="13.5" customHeight="1"/>
    <row r="1379" ht="13.5" customHeight="1"/>
    <row r="1380" ht="13.5" customHeight="1"/>
    <row r="1381" ht="13.5" customHeight="1"/>
    <row r="1382" ht="13.5" customHeight="1"/>
    <row r="1383" ht="13.5" customHeight="1"/>
    <row r="1384" ht="13.5" customHeight="1"/>
    <row r="1385" ht="13.5" customHeight="1"/>
    <row r="1386" ht="13.5" customHeight="1"/>
    <row r="1387" ht="13.5" customHeight="1"/>
    <row r="1388" ht="13.5" customHeight="1"/>
    <row r="1389" ht="13.5" customHeight="1"/>
    <row r="1390" ht="13.5" customHeight="1"/>
    <row r="1391" ht="13.5" customHeight="1"/>
    <row r="1392" ht="13.5" customHeight="1"/>
    <row r="1393" ht="13.5" customHeight="1"/>
    <row r="1394" ht="13.5" customHeight="1"/>
    <row r="1395" ht="13.5" customHeight="1"/>
    <row r="1396" ht="13.5" customHeight="1"/>
    <row r="1397" ht="13.5" customHeight="1"/>
    <row r="1398" ht="13.5" customHeight="1"/>
    <row r="1399" ht="13.5" customHeight="1"/>
    <row r="1400" ht="13.5" customHeight="1"/>
    <row r="1401" ht="13.5" customHeight="1"/>
    <row r="1402" ht="13.5" customHeight="1"/>
    <row r="1403" ht="13.5" customHeight="1"/>
    <row r="1404" ht="13.5" customHeight="1"/>
    <row r="1405" ht="13.5" customHeight="1"/>
    <row r="1406" ht="13.5" customHeight="1"/>
    <row r="1407" ht="13.5" customHeight="1"/>
    <row r="1408" ht="13.5" customHeight="1"/>
    <row r="1409" ht="13.5" customHeight="1"/>
    <row r="1410" ht="13.5" customHeight="1"/>
    <row r="1411" ht="13.5" customHeight="1"/>
    <row r="1412" ht="13.5" customHeight="1"/>
    <row r="1413" ht="13.5" customHeight="1"/>
    <row r="1414" ht="13.5" customHeight="1"/>
    <row r="1415" ht="13.5" customHeight="1"/>
    <row r="1416" ht="13.5" customHeight="1"/>
    <row r="1417" ht="13.5" customHeight="1"/>
    <row r="1418" ht="13.5" customHeight="1"/>
    <row r="1419" ht="13.5" customHeight="1"/>
    <row r="1420" ht="13.5" customHeight="1"/>
    <row r="1421" ht="13.5" customHeight="1"/>
    <row r="1422" ht="13.5" customHeight="1"/>
    <row r="1423" ht="13.5" customHeight="1"/>
    <row r="1424" ht="13.5" customHeight="1"/>
    <row r="1425" ht="13.5" customHeight="1"/>
    <row r="1426" ht="13.5" customHeight="1"/>
    <row r="1427" ht="13.5" customHeight="1"/>
    <row r="1428" ht="13.5" customHeight="1"/>
    <row r="1429" ht="13.5" customHeight="1"/>
    <row r="1430" ht="13.5" customHeight="1"/>
    <row r="1431" ht="13.5" customHeight="1"/>
    <row r="1432" ht="13.5" customHeight="1"/>
    <row r="1433" ht="13.5" customHeight="1"/>
    <row r="1434" ht="13.5" customHeight="1"/>
    <row r="1435" ht="13.5" customHeight="1"/>
    <row r="1436" ht="13.5" customHeight="1"/>
    <row r="1437" ht="13.5" customHeight="1"/>
    <row r="1438" ht="13.5" customHeight="1"/>
    <row r="1439" ht="13.5" customHeight="1"/>
    <row r="1440" ht="13.5" customHeight="1"/>
    <row r="1441" ht="13.5" customHeight="1"/>
    <row r="1442" ht="13.5" customHeight="1"/>
    <row r="1443" ht="13.5" customHeight="1"/>
    <row r="1444" ht="13.5" customHeight="1"/>
    <row r="1445" ht="13.5" customHeight="1"/>
    <row r="1446" ht="13.5" customHeight="1"/>
    <row r="1447" ht="13.5" customHeight="1"/>
    <row r="1448" ht="13.5" customHeight="1"/>
    <row r="1449" ht="13.5" customHeight="1"/>
    <row r="1450" ht="13.5" customHeight="1"/>
    <row r="1451" ht="13.5" customHeight="1"/>
    <row r="1452" ht="13.5" customHeight="1"/>
    <row r="1453" ht="13.5" customHeight="1"/>
    <row r="1454" ht="13.5" customHeight="1"/>
    <row r="1455" ht="13.5" customHeight="1"/>
    <row r="1456" ht="13.5" customHeight="1"/>
    <row r="1457" ht="13.5" customHeight="1"/>
    <row r="1458" ht="13.5" customHeight="1"/>
    <row r="1459" ht="13.5" customHeight="1"/>
    <row r="1460" ht="13.5" customHeight="1"/>
    <row r="1461" ht="13.5" customHeight="1"/>
    <row r="1462" ht="13.5" customHeight="1"/>
    <row r="1463" ht="13.5" customHeight="1"/>
    <row r="1464" ht="13.5" customHeight="1"/>
    <row r="1465" ht="13.5" customHeight="1"/>
    <row r="1466" ht="13.5" customHeight="1"/>
    <row r="1467" ht="13.5" customHeight="1"/>
    <row r="1468" ht="13.5" customHeight="1"/>
    <row r="1469" ht="13.5" customHeight="1"/>
    <row r="1470" ht="13.5" customHeight="1"/>
    <row r="1471" ht="13.5" customHeight="1"/>
    <row r="1472" ht="13.5" customHeight="1"/>
    <row r="1473" ht="13.5" customHeight="1"/>
    <row r="1474" ht="13.5" customHeight="1"/>
    <row r="1475" ht="13.5" customHeight="1"/>
    <row r="1476" ht="13.5" customHeight="1"/>
    <row r="1477" ht="13.5" customHeight="1"/>
    <row r="1478" ht="13.5" customHeight="1"/>
    <row r="1479" ht="13.5" customHeight="1"/>
    <row r="1480" ht="13.5" customHeight="1"/>
    <row r="1481" ht="13.5" customHeight="1"/>
    <row r="1482" ht="13.5" customHeight="1"/>
    <row r="1483" ht="13.5" customHeight="1"/>
    <row r="1484" ht="13.5" customHeight="1"/>
    <row r="1485" ht="13.5" customHeight="1"/>
    <row r="1486" ht="13.5" customHeight="1"/>
    <row r="1487" ht="13.5" customHeight="1"/>
    <row r="1488" ht="13.5" customHeight="1"/>
    <row r="1489" ht="13.5" customHeight="1"/>
    <row r="1490" ht="13.5" customHeight="1"/>
    <row r="1491" ht="13.5" customHeight="1"/>
    <row r="1492" ht="13.5" customHeight="1"/>
    <row r="1493" ht="13.5" customHeight="1"/>
    <row r="1494" ht="13.5" customHeight="1"/>
    <row r="1495" ht="13.5" customHeight="1"/>
    <row r="1496" ht="13.5" customHeight="1"/>
    <row r="1497" ht="13.5" customHeight="1"/>
    <row r="1498" ht="13.5" customHeight="1"/>
    <row r="1499" ht="13.5" customHeight="1"/>
    <row r="1500" ht="13.5" customHeight="1"/>
    <row r="1501" ht="13.5" customHeight="1"/>
    <row r="1502" ht="13.5" customHeight="1"/>
    <row r="1503" ht="13.5" customHeight="1"/>
    <row r="1504" ht="13.5" customHeight="1"/>
    <row r="1505" ht="13.5" customHeight="1"/>
    <row r="1506" ht="13.5" customHeight="1"/>
    <row r="1507" ht="13.5" customHeight="1"/>
    <row r="1508" ht="13.5" customHeight="1"/>
    <row r="1509" ht="13.5" customHeight="1"/>
    <row r="1510" ht="13.5" customHeight="1"/>
    <row r="1511" ht="13.5" customHeight="1"/>
    <row r="1512" ht="13.5" customHeight="1"/>
    <row r="1513" ht="13.5" customHeight="1"/>
    <row r="1514" ht="13.5" customHeight="1"/>
    <row r="1515" ht="13.5" customHeight="1"/>
    <row r="1516" ht="13.5" customHeight="1"/>
    <row r="1517" ht="13.5" customHeight="1"/>
    <row r="1518" ht="13.5" customHeight="1"/>
    <row r="1519" ht="13.5" customHeight="1"/>
    <row r="1520" ht="13.5" customHeight="1"/>
    <row r="1521" ht="13.5" customHeight="1"/>
    <row r="1522" ht="13.5" customHeight="1"/>
    <row r="1523" ht="13.5" customHeight="1"/>
    <row r="1524" ht="13.5" customHeight="1"/>
    <row r="1525" ht="13.5" customHeight="1"/>
    <row r="1526" ht="13.5" customHeight="1"/>
    <row r="1527" ht="13.5" customHeight="1"/>
    <row r="1528" ht="13.5" customHeight="1"/>
    <row r="1529" ht="13.5" customHeight="1"/>
    <row r="1530" ht="13.5" customHeight="1"/>
    <row r="1531" ht="13.5" customHeight="1"/>
    <row r="1532" ht="13.5" customHeight="1"/>
    <row r="1533" ht="13.5" customHeight="1"/>
    <row r="1534" ht="13.5" customHeight="1"/>
    <row r="1535" ht="13.5" customHeight="1"/>
    <row r="1536" ht="13.5" customHeight="1"/>
    <row r="1537" ht="13.5" customHeight="1"/>
    <row r="1538" ht="13.5" customHeight="1"/>
    <row r="1539" ht="13.5" customHeight="1"/>
    <row r="1540" ht="13.5" customHeight="1"/>
    <row r="1541" ht="13.5" customHeight="1"/>
    <row r="1542" ht="13.5" customHeight="1"/>
    <row r="1543" ht="13.5" customHeight="1"/>
    <row r="1544" ht="13.5" customHeight="1"/>
    <row r="1545" ht="13.5" customHeight="1"/>
    <row r="1546" ht="13.5" customHeight="1"/>
    <row r="1547" ht="13.5" customHeight="1"/>
    <row r="1548" ht="13.5" customHeight="1"/>
    <row r="1549" ht="13.5" customHeight="1"/>
    <row r="1550" ht="13.5" customHeight="1"/>
    <row r="1551" ht="13.5" customHeight="1"/>
    <row r="1552" ht="13.5" customHeight="1"/>
    <row r="1553" ht="13.5" customHeight="1"/>
    <row r="1554" ht="13.5" customHeight="1"/>
    <row r="1555" ht="13.5" customHeight="1"/>
    <row r="1556" ht="13.5" customHeight="1"/>
    <row r="1557" ht="13.5" customHeight="1"/>
    <row r="1558" ht="13.5" customHeight="1"/>
    <row r="1559" ht="13.5" customHeight="1"/>
    <row r="1560" ht="13.5" customHeight="1"/>
    <row r="1561" ht="13.5" customHeight="1"/>
    <row r="1562" ht="13.5" customHeight="1"/>
    <row r="1563" ht="13.5" customHeight="1"/>
    <row r="1564" ht="13.5" customHeight="1"/>
    <row r="1565" ht="13.5" customHeight="1"/>
    <row r="1566" ht="13.5" customHeight="1"/>
    <row r="1567" ht="13.5" customHeight="1"/>
    <row r="1568" ht="13.5" customHeight="1"/>
    <row r="1569" ht="13.5" customHeight="1"/>
    <row r="1570" ht="13.5" customHeight="1"/>
    <row r="1571" ht="13.5" customHeight="1"/>
    <row r="1572" ht="13.5" customHeight="1"/>
    <row r="1573" ht="13.5" customHeight="1"/>
    <row r="1574" ht="13.5" customHeight="1"/>
    <row r="1575" ht="13.5" customHeight="1"/>
    <row r="1576" ht="13.5" customHeight="1"/>
    <row r="1577" ht="13.5" customHeight="1"/>
    <row r="1578" ht="13.5" customHeight="1"/>
    <row r="1579" ht="13.5" customHeight="1"/>
    <row r="1580" ht="13.5" customHeight="1"/>
    <row r="1581" ht="13.5" customHeight="1"/>
    <row r="1582" ht="13.5" customHeight="1"/>
    <row r="1583" ht="13.5" customHeight="1"/>
    <row r="1584" ht="13.5" customHeight="1"/>
    <row r="1585" ht="13.5" customHeight="1"/>
    <row r="1586" ht="13.5" customHeight="1"/>
    <row r="1587" ht="13.5" customHeight="1"/>
    <row r="1588" ht="13.5" customHeight="1"/>
    <row r="1589" ht="13.5" customHeight="1"/>
    <row r="1590" ht="13.5" customHeight="1"/>
    <row r="1591" ht="13.5" customHeight="1"/>
    <row r="1592" ht="13.5" customHeight="1"/>
    <row r="1593" ht="13.5" customHeight="1"/>
    <row r="1594" ht="13.5" customHeight="1"/>
    <row r="1595" ht="13.5" customHeight="1"/>
    <row r="1596" ht="13.5" customHeight="1"/>
    <row r="1597" ht="13.5" customHeight="1"/>
    <row r="1598" ht="13.5" customHeight="1"/>
    <row r="1599" ht="13.5" customHeight="1"/>
    <row r="1600" ht="13.5" customHeight="1"/>
    <row r="1601" ht="13.5" customHeight="1"/>
    <row r="1602" ht="13.5" customHeight="1"/>
    <row r="1603" ht="13.5" customHeight="1"/>
    <row r="1604" ht="13.5" customHeight="1"/>
    <row r="1605" ht="13.5" customHeight="1"/>
    <row r="1606" ht="13.5" customHeight="1"/>
    <row r="1607" ht="13.5" customHeight="1"/>
    <row r="1608" ht="13.5" customHeight="1"/>
    <row r="1609" ht="13.5" customHeight="1"/>
    <row r="1610" ht="13.5" customHeight="1"/>
    <row r="1611" ht="13.5" customHeight="1"/>
    <row r="1612" ht="13.5" customHeight="1"/>
    <row r="1613" ht="13.5" customHeight="1"/>
    <row r="1614" ht="13.5" customHeight="1"/>
    <row r="1615" ht="13.5" customHeight="1"/>
    <row r="1616" ht="13.5" customHeight="1"/>
    <row r="1617" ht="13.5" customHeight="1"/>
    <row r="1618" ht="13.5" customHeight="1"/>
    <row r="1619" ht="13.5" customHeight="1"/>
    <row r="1620" ht="13.5" customHeight="1"/>
    <row r="1621" ht="13.5" customHeight="1"/>
    <row r="1622" ht="13.5" customHeight="1"/>
    <row r="1623" ht="13.5" customHeight="1"/>
    <row r="1624" ht="13.5" customHeight="1"/>
    <row r="1625" ht="13.5" customHeight="1"/>
    <row r="1626" ht="13.5" customHeight="1"/>
    <row r="1627" ht="13.5" customHeight="1"/>
    <row r="1628" ht="13.5" customHeight="1"/>
    <row r="1629" ht="13.5" customHeight="1"/>
    <row r="1630" ht="13.5" customHeight="1"/>
    <row r="1631" ht="13.5" customHeight="1"/>
    <row r="1632" ht="13.5" customHeight="1"/>
    <row r="1633" ht="13.5" customHeight="1"/>
    <row r="1634" ht="13.5" customHeight="1"/>
    <row r="1635" ht="13.5" customHeight="1"/>
    <row r="1636" ht="13.5" customHeight="1"/>
    <row r="1637" ht="13.5" customHeight="1"/>
    <row r="1638" ht="13.5" customHeight="1"/>
    <row r="1639" ht="13.5" customHeight="1"/>
    <row r="1640" ht="13.5" customHeight="1"/>
    <row r="1641" ht="13.5" customHeight="1"/>
    <row r="1642" ht="13.5" customHeight="1"/>
    <row r="1643" ht="13.5" customHeight="1"/>
    <row r="1644" ht="13.5" customHeight="1"/>
    <row r="1645" ht="13.5" customHeight="1"/>
    <row r="1646" ht="13.5" customHeight="1"/>
    <row r="1647" ht="13.5" customHeight="1"/>
    <row r="1648" ht="13.5" customHeight="1"/>
    <row r="1649" ht="13.5" customHeight="1"/>
    <row r="1650" ht="13.5" customHeight="1"/>
    <row r="1651" ht="13.5" customHeight="1"/>
    <row r="1652" ht="13.5" customHeight="1"/>
    <row r="1653" ht="13.5" customHeight="1"/>
    <row r="1654" ht="13.5" customHeight="1"/>
    <row r="1655" ht="13.5" customHeight="1"/>
    <row r="1656" ht="13.5" customHeight="1"/>
    <row r="1657" ht="13.5" customHeight="1"/>
    <row r="1658" ht="13.5" customHeight="1"/>
    <row r="1659" ht="13.5" customHeight="1"/>
    <row r="1660" ht="13.5" customHeight="1"/>
    <row r="1661" ht="13.5" customHeight="1"/>
    <row r="1662" ht="13.5" customHeight="1"/>
    <row r="1663" ht="13.5" customHeight="1"/>
    <row r="1664" ht="13.5" customHeight="1"/>
    <row r="1665" ht="13.5" customHeight="1"/>
    <row r="1666" ht="13.5" customHeight="1"/>
    <row r="1667" ht="13.5" customHeight="1"/>
    <row r="1668" ht="13.5" customHeight="1"/>
    <row r="1669" ht="13.5" customHeight="1"/>
    <row r="1670" ht="13.5" customHeight="1"/>
    <row r="1671" ht="13.5" customHeight="1"/>
    <row r="1672" ht="13.5" customHeight="1"/>
    <row r="1673" ht="13.5" customHeight="1"/>
    <row r="1674" ht="13.5" customHeight="1"/>
    <row r="1675" ht="13.5" customHeight="1"/>
    <row r="1676" ht="13.5" customHeight="1"/>
    <row r="1677" ht="13.5" customHeight="1"/>
    <row r="1678" ht="13.5" customHeight="1"/>
    <row r="1679" ht="13.5" customHeight="1"/>
    <row r="1680" ht="13.5" customHeight="1"/>
    <row r="1681" ht="13.5" customHeight="1"/>
    <row r="1682" ht="13.5" customHeight="1"/>
    <row r="1683" ht="13.5" customHeight="1"/>
    <row r="1684" ht="13.5" customHeight="1"/>
    <row r="1685" ht="13.5" customHeight="1"/>
    <row r="1686" ht="13.5" customHeight="1"/>
    <row r="1687" ht="13.5" customHeight="1"/>
    <row r="1688" ht="13.5" customHeight="1"/>
    <row r="1689" ht="13.5" customHeight="1"/>
    <row r="1690" ht="13.5" customHeight="1"/>
    <row r="1691" ht="13.5" customHeight="1"/>
    <row r="1692" ht="13.5" customHeight="1"/>
    <row r="1693" ht="13.5" customHeight="1"/>
    <row r="1694" ht="13.5" customHeight="1"/>
    <row r="1695" ht="13.5" customHeight="1"/>
    <row r="1696" ht="13.5" customHeight="1"/>
    <row r="1697" ht="13.5" customHeight="1"/>
    <row r="1698" ht="13.5" customHeight="1"/>
    <row r="1699" ht="13.5" customHeight="1"/>
    <row r="1700" ht="13.5" customHeight="1"/>
    <row r="1701" ht="13.5" customHeight="1"/>
    <row r="1702" ht="13.5" customHeight="1"/>
    <row r="1703" ht="13.5" customHeight="1"/>
    <row r="1704" ht="13.5" customHeight="1"/>
    <row r="1705" ht="13.5" customHeight="1"/>
    <row r="1706" ht="13.5" customHeight="1"/>
    <row r="1707" ht="13.5" customHeight="1"/>
    <row r="1708" ht="13.5" customHeight="1"/>
    <row r="1709" ht="13.5" customHeight="1"/>
    <row r="1710" ht="13.5" customHeight="1"/>
    <row r="1711" ht="13.5" customHeight="1"/>
    <row r="1712" ht="13.5" customHeight="1"/>
    <row r="1713" ht="13.5" customHeight="1"/>
    <row r="1714" ht="13.5" customHeight="1"/>
    <row r="1715" ht="13.5" customHeight="1"/>
    <row r="1716" ht="13.5" customHeight="1"/>
    <row r="1717" ht="13.5" customHeight="1"/>
    <row r="1718" ht="13.5" customHeight="1"/>
    <row r="1719" ht="13.5" customHeight="1"/>
    <row r="1720" ht="13.5" customHeight="1"/>
    <row r="1721" ht="13.5" customHeight="1"/>
    <row r="1722" ht="13.5" customHeight="1"/>
    <row r="1723" ht="13.5" customHeight="1"/>
    <row r="1724" ht="13.5" customHeight="1"/>
    <row r="1725" ht="13.5" customHeight="1"/>
    <row r="1726" ht="13.5" customHeight="1"/>
    <row r="1727" ht="13.5" customHeight="1"/>
    <row r="1728" ht="13.5" customHeight="1"/>
    <row r="1729" ht="13.5" customHeight="1"/>
    <row r="1730" ht="13.5" customHeight="1"/>
    <row r="1731" ht="13.5" customHeight="1"/>
    <row r="1732" ht="13.5" customHeight="1"/>
    <row r="1733" ht="13.5" customHeight="1"/>
    <row r="1734" ht="13.5" customHeight="1"/>
    <row r="1735" ht="13.5" customHeight="1"/>
    <row r="1736" ht="13.5" customHeight="1"/>
    <row r="1737" ht="13.5" customHeight="1"/>
    <row r="1738" ht="13.5" customHeight="1"/>
    <row r="1739" ht="13.5" customHeight="1"/>
    <row r="1740" ht="13.5" customHeight="1"/>
    <row r="1741" ht="13.5" customHeight="1"/>
    <row r="1742" ht="13.5" customHeight="1"/>
    <row r="1743" ht="13.5" customHeight="1"/>
    <row r="1744" ht="13.5" customHeight="1"/>
    <row r="1745" ht="13.5" customHeight="1"/>
    <row r="1746" ht="13.5" customHeight="1"/>
    <row r="1747" ht="13.5" customHeight="1"/>
    <row r="1748" ht="13.5" customHeight="1"/>
    <row r="1749" ht="13.5" customHeight="1"/>
    <row r="1750" ht="13.5" customHeight="1"/>
    <row r="1751" ht="13.5" customHeight="1"/>
    <row r="1752" ht="13.5" customHeight="1"/>
    <row r="1753" ht="13.5" customHeight="1"/>
    <row r="1754" ht="13.5" customHeight="1"/>
    <row r="1755" ht="13.5" customHeight="1"/>
    <row r="1756" ht="13.5" customHeight="1"/>
    <row r="1757" ht="13.5" customHeight="1"/>
    <row r="1758" ht="13.5" customHeight="1"/>
    <row r="1759" ht="13.5" customHeight="1"/>
    <row r="1760" ht="13.5" customHeight="1"/>
    <row r="1761" ht="13.5" customHeight="1"/>
    <row r="1762" ht="13.5" customHeight="1"/>
    <row r="1763" ht="13.5" customHeight="1"/>
    <row r="1764" ht="13.5" customHeight="1"/>
    <row r="1765" ht="13.5" customHeight="1"/>
    <row r="1766" ht="13.5" customHeight="1"/>
    <row r="1767" ht="13.5" customHeight="1"/>
    <row r="1768" ht="13.5" customHeight="1"/>
    <row r="1769" ht="13.5" customHeight="1"/>
    <row r="1770" ht="13.5" customHeight="1"/>
    <row r="1771" ht="13.5" customHeight="1"/>
    <row r="1772" ht="13.5" customHeight="1"/>
    <row r="1773" ht="13.5" customHeight="1"/>
    <row r="1774" ht="13.5" customHeight="1"/>
    <row r="1775" ht="13.5" customHeight="1"/>
    <row r="1776" ht="13.5" customHeight="1"/>
    <row r="1777" ht="13.5" customHeight="1"/>
    <row r="1778" ht="13.5" customHeight="1"/>
    <row r="1779" ht="13.5" customHeight="1"/>
    <row r="1780" ht="13.5" customHeight="1"/>
    <row r="1781" ht="13.5" customHeight="1"/>
    <row r="1782" ht="13.5" customHeight="1"/>
    <row r="1783" ht="13.5" customHeight="1"/>
    <row r="1784" ht="13.5" customHeight="1"/>
    <row r="1785" ht="13.5" customHeight="1"/>
    <row r="1786" ht="13.5" customHeight="1"/>
    <row r="1787" ht="13.5" customHeight="1"/>
    <row r="1788" ht="13.5" customHeight="1"/>
    <row r="1789" ht="13.5" customHeight="1"/>
    <row r="1790" ht="13.5" customHeight="1"/>
    <row r="1791" ht="13.5" customHeight="1"/>
    <row r="1792" ht="13.5" customHeight="1"/>
    <row r="1793" ht="13.5" customHeight="1"/>
    <row r="1794" ht="13.5" customHeight="1"/>
    <row r="1795" ht="13.5" customHeight="1"/>
    <row r="1796" ht="13.5" customHeight="1"/>
    <row r="1797" ht="13.5" customHeight="1"/>
    <row r="1798" ht="13.5" customHeight="1"/>
    <row r="1799" ht="13.5" customHeight="1"/>
    <row r="1800" ht="13.5" customHeight="1"/>
    <row r="1801" ht="13.5" customHeight="1"/>
    <row r="1802" ht="13.5" customHeight="1"/>
    <row r="1803" ht="13.5" customHeight="1"/>
    <row r="1804" ht="13.5" customHeight="1"/>
    <row r="1805" ht="13.5" customHeight="1"/>
    <row r="1806" ht="13.5" customHeight="1"/>
    <row r="1807" ht="13.5" customHeight="1"/>
    <row r="1808" ht="13.5" customHeight="1"/>
    <row r="1809" ht="13.5" customHeight="1"/>
    <row r="1810" ht="13.5" customHeight="1"/>
    <row r="1811" ht="13.5" customHeight="1"/>
    <row r="1812" ht="13.5" customHeight="1"/>
    <row r="1813" ht="13.5" customHeight="1"/>
    <row r="1814" ht="13.5" customHeight="1"/>
    <row r="1815" ht="13.5" customHeight="1"/>
    <row r="1816" ht="13.5" customHeight="1"/>
    <row r="1817" ht="13.5" customHeight="1"/>
    <row r="1818" ht="13.5" customHeight="1"/>
    <row r="1819" ht="13.5" customHeight="1"/>
    <row r="1820" ht="13.5" customHeight="1"/>
    <row r="1821" ht="13.5" customHeight="1"/>
    <row r="1822" ht="13.5" customHeight="1"/>
    <row r="1823" ht="13.5" customHeight="1"/>
    <row r="1824" ht="13.5" customHeight="1"/>
    <row r="1825" ht="13.5" customHeight="1"/>
    <row r="1826" ht="13.5" customHeight="1"/>
    <row r="1827" ht="13.5" customHeight="1"/>
    <row r="1828" ht="13.5" customHeight="1"/>
    <row r="1829" ht="13.5" customHeight="1"/>
    <row r="1830" ht="13.5" customHeight="1"/>
    <row r="1831" ht="13.5" customHeight="1"/>
    <row r="1832" ht="13.5" customHeight="1"/>
    <row r="1833" ht="13.5" customHeight="1"/>
    <row r="1834" ht="13.5" customHeight="1"/>
    <row r="1835" ht="13.5" customHeight="1"/>
    <row r="1836" ht="13.5" customHeight="1"/>
    <row r="1837" ht="13.5" customHeight="1"/>
    <row r="1838" ht="13.5" customHeight="1"/>
    <row r="1839" ht="13.5" customHeight="1"/>
    <row r="1840" ht="13.5" customHeight="1"/>
    <row r="1841" ht="13.5" customHeight="1"/>
    <row r="1842" ht="13.5" customHeight="1"/>
    <row r="1843" ht="13.5" customHeight="1"/>
    <row r="1844" ht="13.5" customHeight="1"/>
    <row r="1845" ht="13.5" customHeight="1"/>
    <row r="1846" ht="13.5" customHeight="1"/>
    <row r="1847" ht="13.5" customHeight="1"/>
    <row r="1848" ht="13.5" customHeight="1"/>
    <row r="1849" ht="13.5" customHeight="1"/>
    <row r="1850" ht="13.5" customHeight="1"/>
    <row r="1851" ht="13.5" customHeight="1"/>
    <row r="1852" ht="13.5" customHeight="1"/>
    <row r="1853" ht="13.5" customHeight="1"/>
    <row r="1854" ht="13.5" customHeight="1"/>
    <row r="1855" ht="13.5" customHeight="1"/>
    <row r="1856" ht="13.5" customHeight="1"/>
    <row r="1857" ht="13.5" customHeight="1"/>
    <row r="1858" ht="13.5" customHeight="1"/>
    <row r="1859" ht="13.5" customHeight="1"/>
    <row r="1860" ht="13.5" customHeight="1"/>
    <row r="1861" ht="13.5" customHeight="1"/>
    <row r="1862" ht="13.5" customHeight="1"/>
    <row r="1863" ht="13.5" customHeight="1"/>
    <row r="1864" ht="13.5" customHeight="1"/>
    <row r="1865" ht="13.5" customHeight="1"/>
    <row r="1866" ht="13.5" customHeight="1"/>
    <row r="1867" ht="13.5" customHeight="1"/>
    <row r="1868" ht="13.5" customHeight="1"/>
    <row r="1869" ht="13.5" customHeight="1"/>
    <row r="1870" ht="13.5" customHeight="1"/>
    <row r="1871" ht="13.5" customHeight="1"/>
    <row r="1872" ht="13.5" customHeight="1"/>
    <row r="1873" ht="13.5" customHeight="1"/>
    <row r="1874" ht="13.5" customHeight="1"/>
    <row r="1875" ht="13.5" customHeight="1"/>
    <row r="1876" ht="13.5" customHeight="1"/>
    <row r="1877" ht="13.5" customHeight="1"/>
    <row r="1878" ht="13.5" customHeight="1"/>
    <row r="1879" ht="13.5" customHeight="1"/>
    <row r="1880" ht="13.5" customHeight="1"/>
    <row r="1881" ht="13.5" customHeight="1"/>
    <row r="1882" ht="13.5" customHeight="1"/>
    <row r="1883" ht="13.5" customHeight="1"/>
    <row r="1884" ht="13.5" customHeight="1"/>
    <row r="1885" ht="13.5" customHeight="1"/>
    <row r="1886" ht="13.5" customHeight="1"/>
    <row r="1887" ht="13.5" customHeight="1"/>
    <row r="1888" ht="13.5" customHeight="1"/>
    <row r="1889" ht="13.5" customHeight="1"/>
    <row r="1890" ht="13.5" customHeight="1"/>
    <row r="1891" ht="13.5" customHeight="1"/>
    <row r="1892" ht="13.5" customHeight="1"/>
    <row r="1893" ht="13.5" customHeight="1"/>
    <row r="1894" ht="13.5" customHeight="1"/>
    <row r="1895" ht="13.5" customHeight="1"/>
    <row r="1896" ht="13.5" customHeight="1"/>
    <row r="1897" ht="13.5" customHeight="1"/>
    <row r="1898" ht="13.5" customHeight="1"/>
    <row r="1899" ht="13.5" customHeight="1"/>
    <row r="1900" ht="13.5" customHeight="1"/>
    <row r="1901" ht="13.5" customHeight="1"/>
    <row r="1902" ht="13.5" customHeight="1"/>
    <row r="1903" ht="13.5" customHeight="1"/>
    <row r="1904" ht="13.5" customHeight="1"/>
    <row r="1905" ht="13.5" customHeight="1"/>
    <row r="1906" ht="13.5" customHeight="1"/>
    <row r="1907" ht="13.5" customHeight="1"/>
    <row r="1908" ht="13.5" customHeight="1"/>
    <row r="1909" ht="13.5" customHeight="1"/>
    <row r="1910" ht="13.5" customHeight="1"/>
    <row r="1911" ht="13.5" customHeight="1"/>
    <row r="1912" ht="13.5" customHeight="1"/>
    <row r="1913" ht="13.5" customHeight="1"/>
    <row r="1914" ht="13.5" customHeight="1"/>
    <row r="1915" ht="13.5" customHeight="1"/>
    <row r="1916" ht="13.5" customHeight="1"/>
    <row r="1917" ht="13.5" customHeight="1"/>
    <row r="1918" ht="13.5" customHeight="1"/>
    <row r="1919" ht="13.5" customHeight="1"/>
    <row r="1920" ht="13.5" customHeight="1"/>
    <row r="1921" ht="13.5" customHeight="1"/>
    <row r="1922" ht="13.5" customHeight="1"/>
    <row r="1923" ht="13.5" customHeight="1"/>
    <row r="1924" ht="13.5" customHeight="1"/>
    <row r="1925" ht="13.5" customHeight="1"/>
    <row r="1926" ht="13.5" customHeight="1"/>
    <row r="1927" ht="13.5" customHeight="1"/>
    <row r="1928" ht="13.5" customHeight="1"/>
    <row r="1929" ht="13.5" customHeight="1"/>
    <row r="1930" ht="13.5" customHeight="1"/>
    <row r="1931" ht="13.5" customHeight="1"/>
    <row r="1932" ht="13.5" customHeight="1"/>
    <row r="1933" ht="13.5" customHeight="1"/>
    <row r="1934" ht="13.5" customHeight="1"/>
    <row r="1935" ht="13.5" customHeight="1"/>
    <row r="1936" ht="13.5" customHeight="1"/>
    <row r="1937" ht="13.5" customHeight="1"/>
    <row r="1938" ht="13.5" customHeight="1"/>
    <row r="1939" ht="13.5" customHeight="1"/>
    <row r="1940" ht="13.5" customHeight="1"/>
    <row r="1941" ht="13.5" customHeight="1"/>
    <row r="1942" ht="13.5" customHeight="1"/>
    <row r="1943" ht="13.5" customHeight="1"/>
    <row r="1944" ht="13.5" customHeight="1"/>
    <row r="1945" ht="13.5" customHeight="1"/>
    <row r="1946" ht="13.5" customHeight="1"/>
    <row r="1947" ht="13.5" customHeight="1"/>
    <row r="1948" ht="13.5" customHeight="1"/>
    <row r="1949" ht="13.5" customHeight="1"/>
    <row r="1950" ht="13.5" customHeight="1"/>
    <row r="1951" ht="13.5" customHeight="1"/>
    <row r="1952" ht="13.5" customHeight="1"/>
    <row r="1953" ht="13.5" customHeight="1"/>
    <row r="1954" ht="13.5" customHeight="1"/>
    <row r="1955" ht="13.5" customHeight="1"/>
    <row r="1956" ht="13.5" customHeight="1"/>
    <row r="1957" ht="13.5" customHeight="1"/>
    <row r="1958" ht="13.5" customHeight="1"/>
    <row r="1959" ht="13.5" customHeight="1"/>
    <row r="1960" ht="13.5" customHeight="1"/>
    <row r="1961" ht="13.5" customHeight="1"/>
    <row r="1962" ht="13.5" customHeight="1"/>
    <row r="1963" ht="13.5" customHeight="1"/>
    <row r="1964" ht="13.5" customHeight="1"/>
    <row r="1965" ht="13.5" customHeight="1"/>
    <row r="1966" ht="13.5" customHeight="1"/>
    <row r="1967" ht="13.5" customHeight="1"/>
    <row r="1968" ht="13.5" customHeight="1"/>
    <row r="1969" ht="13.5" customHeight="1"/>
    <row r="1970" ht="13.5" customHeight="1"/>
    <row r="1971" ht="13.5" customHeight="1"/>
    <row r="1972" ht="13.5" customHeight="1"/>
    <row r="1973" ht="13.5" customHeight="1"/>
    <row r="1974" ht="13.5" customHeight="1"/>
    <row r="1975" ht="13.5" customHeight="1"/>
    <row r="1976" ht="13.5" customHeight="1"/>
    <row r="1977" ht="13.5" customHeight="1"/>
    <row r="1978" ht="13.5" customHeight="1"/>
    <row r="1979" ht="13.5" customHeight="1"/>
    <row r="1980" ht="13.5" customHeight="1"/>
    <row r="1981" ht="13.5" customHeight="1"/>
    <row r="1982" ht="13.5" customHeight="1"/>
    <row r="1983" ht="13.5" customHeight="1"/>
    <row r="1984" ht="13.5" customHeight="1"/>
    <row r="1985" ht="13.5" customHeight="1"/>
    <row r="1986" ht="13.5" customHeight="1"/>
    <row r="1987" ht="13.5" customHeight="1"/>
    <row r="1988" ht="13.5" customHeight="1"/>
    <row r="1989" ht="13.5" customHeight="1"/>
    <row r="1990" ht="13.5" customHeight="1"/>
    <row r="1991" ht="13.5" customHeight="1"/>
    <row r="1992" ht="13.5" customHeight="1"/>
    <row r="1993" ht="13.5" customHeight="1"/>
    <row r="1994" ht="13.5" customHeight="1"/>
    <row r="1995" ht="13.5" customHeight="1"/>
    <row r="1996" ht="13.5" customHeight="1"/>
    <row r="1997" ht="13.5" customHeight="1"/>
    <row r="1998" ht="13.5" customHeight="1"/>
    <row r="1999" ht="13.5" customHeight="1"/>
    <row r="2000" ht="13.5" customHeight="1"/>
    <row r="2001" ht="13.5" customHeight="1"/>
    <row r="2002" ht="13.5" customHeight="1"/>
    <row r="2003" ht="13.5" customHeight="1"/>
    <row r="2004" ht="13.5" customHeight="1"/>
    <row r="2005" ht="13.5" customHeight="1"/>
    <row r="2006" ht="13.5" customHeight="1"/>
    <row r="2007" ht="13.5" customHeight="1"/>
    <row r="2008" ht="13.5" customHeight="1"/>
    <row r="2009" ht="13.5" customHeight="1"/>
    <row r="2010" ht="13.5" customHeight="1"/>
    <row r="2011" ht="13.5" customHeight="1"/>
    <row r="2012" ht="13.5" customHeight="1"/>
    <row r="2013" ht="13.5" customHeight="1"/>
    <row r="2014" ht="13.5" customHeight="1"/>
    <row r="2015" ht="13.5" customHeight="1"/>
    <row r="2016" ht="13.5" customHeight="1"/>
    <row r="2017" ht="13.5" customHeight="1"/>
    <row r="2018" ht="13.5" customHeight="1"/>
    <row r="2019" ht="13.5" customHeight="1"/>
    <row r="2020" ht="13.5" customHeight="1"/>
    <row r="2021" ht="13.5" customHeight="1"/>
    <row r="2022" ht="13.5" customHeight="1"/>
    <row r="2023" ht="13.5" customHeight="1"/>
    <row r="2024" ht="13.5" customHeight="1"/>
    <row r="2025" ht="13.5" customHeight="1"/>
    <row r="2026" ht="13.5" customHeight="1"/>
    <row r="2027" ht="13.5" customHeight="1"/>
    <row r="2028" ht="13.5" customHeight="1"/>
    <row r="2029" ht="13.5" customHeight="1"/>
    <row r="2030" ht="13.5" customHeight="1"/>
    <row r="2031" ht="13.5" customHeight="1"/>
    <row r="2032" ht="13.5" customHeight="1"/>
    <row r="2033" ht="13.5" customHeight="1"/>
    <row r="2034" ht="13.5" customHeight="1"/>
    <row r="2035" ht="13.5" customHeight="1"/>
    <row r="2036" ht="13.5" customHeight="1"/>
    <row r="2037" ht="13.5" customHeight="1"/>
    <row r="2038" ht="13.5" customHeight="1"/>
    <row r="2039" ht="13.5" customHeight="1"/>
    <row r="2040" ht="13.5" customHeight="1"/>
    <row r="2041" ht="13.5" customHeight="1"/>
    <row r="2042" ht="13.5" customHeight="1"/>
    <row r="2043" ht="13.5" customHeight="1"/>
    <row r="2044" ht="13.5" customHeight="1"/>
    <row r="2045" ht="13.5" customHeight="1"/>
    <row r="2046" ht="13.5" customHeight="1"/>
    <row r="2047" ht="13.5" customHeight="1"/>
    <row r="2048" ht="13.5" customHeight="1"/>
    <row r="2049" ht="13.5" customHeight="1"/>
    <row r="2050" ht="13.5" customHeight="1"/>
    <row r="2051" ht="13.5" customHeight="1"/>
    <row r="2052" ht="13.5" customHeight="1"/>
    <row r="2053" ht="13.5" customHeight="1"/>
    <row r="2054" ht="13.5" customHeight="1"/>
    <row r="2055" ht="13.5" customHeight="1"/>
    <row r="2056" ht="13.5" customHeight="1"/>
    <row r="2057" ht="13.5" customHeight="1"/>
    <row r="2058" ht="13.5" customHeight="1"/>
    <row r="2059" ht="13.5" customHeight="1"/>
    <row r="2060" ht="13.5" customHeight="1"/>
    <row r="2061" ht="13.5" customHeight="1"/>
    <row r="2062" ht="13.5" customHeight="1"/>
    <row r="2063" ht="13.5" customHeight="1"/>
    <row r="2064" ht="13.5" customHeight="1"/>
    <row r="2065" ht="13.5" customHeight="1"/>
    <row r="2066" ht="13.5" customHeight="1"/>
    <row r="2067" ht="13.5" customHeight="1"/>
    <row r="2068" ht="13.5" customHeight="1"/>
    <row r="2069" ht="13.5" customHeight="1"/>
    <row r="2070" ht="13.5" customHeight="1"/>
    <row r="2071" ht="13.5" customHeight="1"/>
    <row r="2072" ht="13.5" customHeight="1"/>
    <row r="2073" ht="13.5" customHeight="1"/>
    <row r="2074" ht="13.5" customHeight="1"/>
    <row r="2075" ht="13.5" customHeight="1"/>
    <row r="2076" ht="13.5" customHeight="1"/>
    <row r="2077" ht="13.5" customHeight="1"/>
    <row r="2078" ht="13.5" customHeight="1"/>
    <row r="2079" ht="13.5" customHeight="1"/>
    <row r="2080" ht="13.5" customHeight="1"/>
    <row r="2081" ht="13.5" customHeight="1"/>
    <row r="2082" ht="13.5" customHeight="1"/>
    <row r="2083" ht="13.5" customHeight="1"/>
    <row r="2084" ht="13.5" customHeight="1"/>
    <row r="2085" ht="13.5" customHeight="1"/>
    <row r="2086" ht="13.5" customHeight="1"/>
    <row r="2087" ht="13.5" customHeight="1"/>
    <row r="2088" ht="13.5" customHeight="1"/>
    <row r="2089" ht="13.5" customHeight="1"/>
    <row r="2090" ht="13.5" customHeight="1"/>
    <row r="2091" ht="13.5" customHeight="1"/>
    <row r="2092" ht="13.5" customHeight="1"/>
    <row r="2093" ht="13.5" customHeight="1"/>
    <row r="2094" ht="13.5" customHeight="1"/>
    <row r="2095" ht="13.5" customHeight="1"/>
    <row r="2096" ht="13.5" customHeight="1"/>
    <row r="2097" ht="13.5" customHeight="1"/>
    <row r="2098" ht="13.5" customHeight="1"/>
    <row r="2099" ht="13.5" customHeight="1"/>
    <row r="2100" ht="13.5" customHeight="1"/>
    <row r="2101" ht="13.5" customHeight="1"/>
    <row r="2102" ht="13.5" customHeight="1"/>
    <row r="2103" ht="13.5" customHeight="1"/>
    <row r="2104" ht="13.5" customHeight="1"/>
    <row r="2105" ht="13.5" customHeight="1"/>
    <row r="2106" ht="13.5" customHeight="1"/>
    <row r="2107" ht="13.5" customHeight="1"/>
    <row r="2108" ht="13.5" customHeight="1"/>
    <row r="2109" ht="13.5" customHeight="1"/>
    <row r="2110" ht="13.5" customHeight="1"/>
    <row r="2111" ht="13.5" customHeight="1"/>
    <row r="2112" ht="13.5" customHeight="1"/>
    <row r="2113" ht="13.5" customHeight="1"/>
    <row r="2114" ht="13.5" customHeight="1"/>
    <row r="2115" ht="13.5" customHeight="1"/>
    <row r="2116" ht="13.5" customHeight="1"/>
    <row r="2117" ht="13.5" customHeight="1"/>
    <row r="2118" ht="13.5" customHeight="1"/>
    <row r="2119" ht="13.5" customHeight="1"/>
    <row r="2120" ht="13.5" customHeight="1"/>
    <row r="2121" ht="13.5" customHeight="1"/>
    <row r="2122" ht="13.5" customHeight="1"/>
    <row r="2123" ht="13.5" customHeight="1"/>
    <row r="2124" ht="13.5" customHeight="1"/>
    <row r="2125" ht="13.5" customHeight="1"/>
    <row r="2126" ht="13.5" customHeight="1"/>
    <row r="2127" ht="13.5" customHeight="1"/>
    <row r="2128" ht="13.5" customHeight="1"/>
    <row r="2129" ht="13.5" customHeight="1"/>
    <row r="2130" ht="13.5" customHeight="1"/>
    <row r="2131" ht="13.5" customHeight="1"/>
    <row r="2132" ht="13.5" customHeight="1"/>
    <row r="2133" ht="13.5" customHeight="1"/>
    <row r="2134" ht="13.5" customHeight="1"/>
    <row r="2135" ht="13.5" customHeight="1"/>
    <row r="2136" ht="13.5" customHeight="1"/>
    <row r="2137" ht="13.5" customHeight="1"/>
    <row r="2138" ht="13.5" customHeight="1"/>
    <row r="2139" ht="13.5" customHeight="1"/>
    <row r="2140" ht="13.5" customHeight="1"/>
    <row r="2141" ht="13.5" customHeight="1"/>
    <row r="2142" ht="13.5" customHeight="1"/>
    <row r="2143" ht="13.5" customHeight="1"/>
    <row r="2144" ht="13.5" customHeight="1"/>
    <row r="2145" ht="13.5" customHeight="1"/>
    <row r="2146" ht="13.5" customHeight="1"/>
    <row r="2147" ht="13.5" customHeight="1"/>
    <row r="2148" ht="13.5" customHeight="1"/>
    <row r="2149" ht="13.5" customHeight="1"/>
    <row r="2150" ht="13.5" customHeight="1"/>
    <row r="2151" ht="13.5" customHeight="1"/>
    <row r="2152" ht="13.5" customHeight="1"/>
    <row r="2153" ht="13.5" customHeight="1"/>
    <row r="2154" ht="13.5" customHeight="1"/>
    <row r="2155" ht="13.5" customHeight="1"/>
    <row r="2156" ht="13.5" customHeight="1"/>
    <row r="2157" ht="13.5" customHeight="1"/>
    <row r="2158" ht="13.5" customHeight="1"/>
    <row r="2159" ht="13.5" customHeight="1"/>
    <row r="2160" ht="13.5" customHeight="1"/>
    <row r="2161" ht="13.5" customHeight="1"/>
    <row r="2162" ht="13.5" customHeight="1"/>
    <row r="2163" ht="13.5" customHeight="1"/>
    <row r="2164" ht="13.5" customHeight="1"/>
    <row r="2165" ht="13.5" customHeight="1"/>
    <row r="2166" ht="13.5" customHeight="1"/>
    <row r="2167" ht="13.5" customHeight="1"/>
    <row r="2168" ht="13.5" customHeight="1"/>
    <row r="2169" ht="13.5" customHeight="1"/>
    <row r="2170" ht="13.5" customHeight="1"/>
    <row r="2171" ht="13.5" customHeight="1"/>
    <row r="2172" ht="13.5" customHeight="1"/>
    <row r="2173" ht="13.5" customHeight="1"/>
    <row r="2174" ht="13.5" customHeight="1"/>
    <row r="2175" ht="13.5" customHeight="1"/>
    <row r="2176" ht="13.5" customHeight="1"/>
    <row r="2177" ht="13.5" customHeight="1"/>
    <row r="2178" ht="13.5" customHeight="1"/>
    <row r="2179" ht="13.5" customHeight="1"/>
    <row r="2180" ht="13.5" customHeight="1"/>
    <row r="2181" ht="13.5" customHeight="1"/>
    <row r="2182" ht="13.5" customHeight="1"/>
    <row r="2183" ht="13.5" customHeight="1"/>
    <row r="2184" ht="13.5" customHeight="1"/>
    <row r="2185" ht="13.5" customHeight="1"/>
    <row r="2186" ht="13.5" customHeight="1"/>
    <row r="2187" ht="13.5" customHeight="1"/>
    <row r="2188" ht="13.5" customHeight="1"/>
    <row r="2189" ht="13.5" customHeight="1"/>
    <row r="2190" ht="13.5" customHeight="1"/>
    <row r="2191" ht="13.5" customHeight="1"/>
    <row r="2192" ht="13.5" customHeight="1"/>
    <row r="2193" ht="13.5" customHeight="1"/>
    <row r="2194" ht="13.5" customHeight="1"/>
    <row r="2195" ht="13.5" customHeight="1"/>
    <row r="2196" ht="13.5" customHeight="1"/>
    <row r="2197" ht="13.5" customHeight="1"/>
    <row r="2198" ht="13.5" customHeight="1"/>
    <row r="2199" ht="13.5" customHeight="1"/>
    <row r="2200" ht="13.5" customHeight="1"/>
    <row r="2201" ht="13.5" customHeight="1"/>
    <row r="2202" ht="13.5" customHeight="1"/>
    <row r="2203" ht="13.5" customHeight="1"/>
    <row r="2204" ht="13.5" customHeight="1"/>
    <row r="2205" ht="13.5" customHeight="1"/>
    <row r="2206" ht="13.5" customHeight="1"/>
    <row r="2207" ht="13.5" customHeight="1"/>
    <row r="2208" ht="13.5" customHeight="1"/>
    <row r="2209" ht="13.5" customHeight="1"/>
    <row r="2210" ht="13.5" customHeight="1"/>
    <row r="2211" ht="13.5" customHeight="1"/>
    <row r="2212" ht="13.5" customHeight="1"/>
    <row r="2213" ht="13.5" customHeight="1"/>
    <row r="2214" ht="13.5" customHeight="1"/>
    <row r="2215" ht="13.5" customHeight="1"/>
    <row r="2216" ht="13.5" customHeight="1"/>
    <row r="2217" ht="13.5" customHeight="1"/>
    <row r="2218" ht="13.5" customHeight="1"/>
    <row r="2219" ht="13.5" customHeight="1"/>
    <row r="2220" ht="13.5" customHeight="1"/>
    <row r="2221" ht="13.5" customHeight="1"/>
    <row r="2222" ht="13.5" customHeight="1"/>
    <row r="2223" ht="13.5" customHeight="1"/>
    <row r="2224" ht="13.5" customHeight="1"/>
    <row r="2225" ht="13.5" customHeight="1"/>
    <row r="2226" ht="13.5" customHeight="1"/>
    <row r="2227" ht="13.5" customHeight="1"/>
    <row r="2228" ht="13.5" customHeight="1"/>
    <row r="2229" ht="13.5" customHeight="1"/>
    <row r="2230" ht="13.5" customHeight="1"/>
    <row r="2231" ht="13.5" customHeight="1"/>
    <row r="2232" ht="13.5" customHeight="1"/>
    <row r="2233" ht="13.5" customHeight="1"/>
    <row r="2234" ht="13.5" customHeight="1"/>
    <row r="2235" ht="13.5" customHeight="1"/>
    <row r="2236" ht="13.5" customHeight="1"/>
    <row r="2237" ht="13.5" customHeight="1"/>
    <row r="2238" ht="13.5" customHeight="1"/>
    <row r="2239" ht="13.5" customHeight="1"/>
    <row r="2240" ht="13.5" customHeight="1"/>
    <row r="2241" ht="13.5" customHeight="1"/>
    <row r="2242" ht="13.5" customHeight="1"/>
    <row r="2243" ht="13.5" customHeight="1"/>
    <row r="2244" ht="13.5" customHeight="1"/>
    <row r="2245" ht="13.5" customHeight="1"/>
    <row r="2246" ht="13.5" customHeight="1"/>
    <row r="2247" ht="13.5" customHeight="1"/>
    <row r="2248" ht="13.5" customHeight="1"/>
    <row r="2249" ht="13.5" customHeight="1"/>
    <row r="2250" ht="13.5" customHeight="1"/>
    <row r="2251" ht="13.5" customHeight="1"/>
    <row r="2252" ht="13.5" customHeight="1"/>
    <row r="2253" ht="13.5" customHeight="1"/>
    <row r="2254" ht="13.5" customHeight="1"/>
    <row r="2255" ht="13.5" customHeight="1"/>
    <row r="2256" ht="13.5" customHeight="1"/>
    <row r="2257" ht="13.5" customHeight="1"/>
    <row r="2258" ht="13.5" customHeight="1"/>
    <row r="2259" ht="13.5" customHeight="1"/>
    <row r="2260" ht="13.5" customHeight="1"/>
    <row r="2261" ht="13.5" customHeight="1"/>
    <row r="2262" ht="13.5" customHeight="1"/>
    <row r="2263" ht="13.5" customHeight="1"/>
    <row r="2264" ht="13.5" customHeight="1"/>
    <row r="2265" ht="13.5" customHeight="1"/>
    <row r="2266" ht="13.5" customHeight="1"/>
    <row r="2267" ht="13.5" customHeight="1"/>
    <row r="2268" ht="13.5" customHeight="1"/>
    <row r="2269" ht="13.5" customHeight="1"/>
    <row r="2270" ht="13.5" customHeight="1"/>
    <row r="2271" ht="13.5" customHeight="1"/>
    <row r="2272" ht="13.5" customHeight="1"/>
    <row r="2273" ht="13.5" customHeight="1"/>
    <row r="2274" ht="13.5" customHeight="1"/>
    <row r="2275" ht="13.5" customHeight="1"/>
    <row r="2276" ht="13.5" customHeight="1"/>
    <row r="2277" ht="13.5" customHeight="1"/>
    <row r="2278" ht="13.5" customHeight="1"/>
    <row r="2279" ht="13.5" customHeight="1"/>
    <row r="2280" ht="13.5" customHeight="1"/>
    <row r="2281" ht="13.5" customHeight="1"/>
    <row r="2282" ht="13.5" customHeight="1"/>
    <row r="2283" ht="13.5" customHeight="1"/>
    <row r="2284" ht="13.5" customHeight="1"/>
    <row r="2285" ht="13.5" customHeight="1"/>
    <row r="2286" ht="13.5" customHeight="1"/>
    <row r="2287" ht="13.5" customHeight="1"/>
    <row r="2288" ht="13.5" customHeight="1"/>
    <row r="2289" ht="13.5" customHeight="1"/>
    <row r="2290" ht="13.5" customHeight="1"/>
    <row r="2291" ht="13.5" customHeight="1"/>
    <row r="2292" ht="13.5" customHeight="1"/>
    <row r="2293" ht="13.5" customHeight="1"/>
    <row r="2294" ht="13.5" customHeight="1"/>
    <row r="2295" ht="13.5" customHeight="1"/>
    <row r="2296" ht="13.5" customHeight="1"/>
    <row r="2297" ht="13.5" customHeight="1"/>
    <row r="2298" ht="13.5" customHeight="1"/>
    <row r="2299" ht="13.5" customHeight="1"/>
    <row r="2300" ht="13.5" customHeight="1"/>
    <row r="2301" ht="13.5" customHeight="1"/>
    <row r="2302" ht="13.5" customHeight="1"/>
    <row r="2303" ht="13.5" customHeight="1"/>
    <row r="2304" ht="13.5" customHeight="1"/>
    <row r="2305" ht="13.5" customHeight="1"/>
    <row r="2306" ht="13.5" customHeight="1"/>
    <row r="2307" ht="13.5" customHeight="1"/>
    <row r="2308" ht="13.5" customHeight="1"/>
    <row r="2309" ht="13.5" customHeight="1"/>
    <row r="2310" ht="13.5" customHeight="1"/>
    <row r="2311" ht="13.5" customHeight="1"/>
    <row r="2312" ht="13.5" customHeight="1"/>
    <row r="2313" ht="13.5" customHeight="1"/>
    <row r="2314" ht="13.5" customHeight="1"/>
    <row r="2315" ht="13.5" customHeight="1"/>
    <row r="2316" ht="13.5" customHeight="1"/>
    <row r="2317" ht="13.5" customHeight="1"/>
    <row r="2318" ht="13.5" customHeight="1"/>
    <row r="2319" ht="13.5" customHeight="1"/>
    <row r="2320" ht="13.5" customHeight="1"/>
    <row r="2321" ht="13.5" customHeight="1"/>
    <row r="2322" ht="13.5" customHeight="1"/>
    <row r="2323" ht="13.5" customHeight="1"/>
    <row r="2324" ht="13.5" customHeight="1"/>
    <row r="2325" ht="13.5" customHeight="1"/>
    <row r="2326" ht="13.5" customHeight="1"/>
    <row r="2327" ht="13.5" customHeight="1"/>
    <row r="2328" ht="13.5" customHeight="1"/>
    <row r="2329" ht="13.5" customHeight="1"/>
    <row r="2330" ht="13.5" customHeight="1"/>
    <row r="2331" ht="13.5" customHeight="1"/>
    <row r="2332" ht="13.5" customHeight="1"/>
    <row r="2333" ht="13.5" customHeight="1"/>
    <row r="2334" ht="13.5" customHeight="1"/>
    <row r="2335" ht="13.5" customHeight="1"/>
    <row r="2336" ht="13.5" customHeight="1"/>
    <row r="2337" ht="13.5" customHeight="1"/>
    <row r="2338" ht="13.5" customHeight="1"/>
    <row r="2339" ht="13.5" customHeight="1"/>
    <row r="2340" ht="13.5" customHeight="1"/>
    <row r="2341" ht="13.5" customHeight="1"/>
    <row r="2342" ht="13.5" customHeight="1"/>
    <row r="2343" ht="13.5" customHeight="1"/>
    <row r="2344" ht="13.5" customHeight="1"/>
    <row r="2345" ht="13.5" customHeight="1"/>
    <row r="2346" ht="13.5" customHeight="1"/>
    <row r="2347" ht="13.5" customHeight="1"/>
    <row r="2348" ht="13.5" customHeight="1"/>
    <row r="2349" ht="13.5" customHeight="1"/>
    <row r="2350" ht="13.5" customHeight="1"/>
    <row r="2351" ht="13.5" customHeight="1"/>
    <row r="2352" ht="13.5" customHeight="1"/>
    <row r="2353" ht="13.5" customHeight="1"/>
    <row r="2354" ht="13.5" customHeight="1"/>
    <row r="2355" ht="13.5" customHeight="1"/>
    <row r="2356" ht="13.5" customHeight="1"/>
    <row r="2357" ht="13.5" customHeight="1"/>
    <row r="2358" ht="13.5" customHeight="1"/>
    <row r="2359" ht="13.5" customHeight="1"/>
    <row r="2360" ht="13.5" customHeight="1"/>
    <row r="2361" ht="13.5" customHeight="1"/>
    <row r="2362" ht="13.5" customHeight="1"/>
    <row r="2363" ht="13.5" customHeight="1"/>
    <row r="2364" ht="13.5" customHeight="1"/>
    <row r="2365" ht="13.5" customHeight="1"/>
    <row r="2366" ht="13.5" customHeight="1"/>
    <row r="2367" ht="13.5" customHeight="1"/>
    <row r="2368" ht="13.5" customHeight="1"/>
    <row r="2369" ht="13.5" customHeight="1"/>
    <row r="2370" ht="13.5" customHeight="1"/>
    <row r="2371" ht="13.5" customHeight="1"/>
    <row r="2372" ht="13.5" customHeight="1"/>
    <row r="2373" ht="13.5" customHeight="1"/>
    <row r="2374" ht="13.5" customHeight="1"/>
    <row r="2375" ht="13.5" customHeight="1"/>
    <row r="2376" ht="13.5" customHeight="1"/>
    <row r="2377" ht="13.5" customHeight="1"/>
    <row r="2378" ht="13.5" customHeight="1"/>
    <row r="2379" ht="13.5" customHeight="1"/>
    <row r="2380" ht="13.5" customHeight="1"/>
    <row r="2381" ht="13.5" customHeight="1"/>
    <row r="2382" ht="13.5" customHeight="1"/>
    <row r="2383" ht="13.5" customHeight="1"/>
    <row r="2384" ht="13.5" customHeight="1"/>
    <row r="2385" ht="13.5" customHeight="1"/>
    <row r="2386" ht="13.5" customHeight="1"/>
    <row r="2387" ht="13.5" customHeight="1"/>
    <row r="2388" ht="13.5" customHeight="1"/>
    <row r="2389" ht="13.5" customHeight="1"/>
    <row r="2390" ht="13.5" customHeight="1"/>
    <row r="2391" ht="13.5" customHeight="1"/>
    <row r="2392" ht="13.5" customHeight="1"/>
    <row r="2393" ht="13.5" customHeight="1"/>
    <row r="2394" ht="13.5" customHeight="1"/>
    <row r="2395" ht="13.5" customHeight="1"/>
    <row r="2396" ht="13.5" customHeight="1"/>
    <row r="2397" ht="13.5" customHeight="1"/>
    <row r="2398" ht="13.5" customHeight="1"/>
    <row r="2399" ht="13.5" customHeight="1"/>
    <row r="2400" ht="13.5" customHeight="1"/>
    <row r="2401" ht="13.5" customHeight="1"/>
    <row r="2402" ht="13.5" customHeight="1"/>
    <row r="2403" ht="13.5" customHeight="1"/>
    <row r="2404" ht="13.5" customHeight="1"/>
    <row r="2405" ht="13.5" customHeight="1"/>
    <row r="2406" ht="13.5" customHeight="1"/>
    <row r="2407" ht="13.5" customHeight="1"/>
    <row r="2408" ht="13.5" customHeight="1"/>
    <row r="2409" ht="13.5" customHeight="1"/>
    <row r="2410" ht="13.5" customHeight="1"/>
    <row r="2411" ht="13.5" customHeight="1"/>
    <row r="2412" ht="13.5" customHeight="1"/>
    <row r="2413" ht="13.5" customHeight="1"/>
    <row r="2414" ht="13.5" customHeight="1"/>
    <row r="2415" ht="13.5" customHeight="1"/>
    <row r="2416" ht="13.5" customHeight="1"/>
    <row r="2417" ht="13.5" customHeight="1"/>
    <row r="2418" ht="13.5" customHeight="1"/>
    <row r="2419" ht="13.5" customHeight="1"/>
    <row r="2420" ht="13.5" customHeight="1"/>
    <row r="2421" ht="13.5" customHeight="1"/>
    <row r="2422" ht="13.5" customHeight="1"/>
    <row r="2423" ht="13.5" customHeight="1"/>
    <row r="2424" ht="13.5" customHeight="1"/>
    <row r="2425" ht="13.5" customHeight="1"/>
    <row r="2426" ht="13.5" customHeight="1"/>
    <row r="2427" ht="13.5" customHeight="1"/>
    <row r="2428" ht="13.5" customHeight="1"/>
    <row r="2429" ht="13.5" customHeight="1"/>
    <row r="2430" ht="13.5" customHeight="1"/>
    <row r="2431" ht="13.5" customHeight="1"/>
    <row r="2432" ht="13.5" customHeight="1"/>
    <row r="2433" ht="13.5" customHeight="1"/>
    <row r="2434" ht="13.5" customHeight="1"/>
    <row r="2435" ht="13.5" customHeight="1"/>
    <row r="2436" ht="13.5" customHeight="1"/>
    <row r="2437" ht="13.5" customHeight="1"/>
    <row r="2438" ht="13.5" customHeight="1"/>
    <row r="2439" ht="13.5" customHeight="1"/>
    <row r="2440" ht="13.5" customHeight="1"/>
    <row r="2441" ht="13.5" customHeight="1"/>
    <row r="2442" ht="13.5" customHeight="1"/>
    <row r="2443" ht="13.5" customHeight="1"/>
    <row r="2444" ht="13.5" customHeight="1"/>
    <row r="2445" ht="13.5" customHeight="1"/>
    <row r="2446" ht="13.5" customHeight="1"/>
    <row r="2447" ht="13.5" customHeight="1"/>
    <row r="2448" ht="13.5" customHeight="1"/>
    <row r="2449" ht="13.5" customHeight="1"/>
    <row r="2450" ht="13.5" customHeight="1"/>
    <row r="2451" ht="13.5" customHeight="1"/>
    <row r="2452" ht="13.5" customHeight="1"/>
    <row r="2453" ht="13.5" customHeight="1"/>
    <row r="2454" ht="13.5" customHeight="1"/>
    <row r="2455" ht="13.5" customHeight="1"/>
    <row r="2456" ht="13.5" customHeight="1"/>
    <row r="2457" ht="13.5" customHeight="1"/>
    <row r="2458" ht="13.5" customHeight="1"/>
    <row r="2459" ht="13.5" customHeight="1"/>
    <row r="2460" ht="13.5" customHeight="1"/>
    <row r="2461" ht="13.5" customHeight="1"/>
    <row r="2462" ht="13.5" customHeight="1"/>
    <row r="2463" ht="13.5" customHeight="1"/>
    <row r="2464" ht="13.5" customHeight="1"/>
    <row r="2465" ht="13.5" customHeight="1"/>
    <row r="2466" ht="13.5" customHeight="1"/>
    <row r="2467" ht="13.5" customHeight="1"/>
    <row r="2468" ht="13.5" customHeight="1"/>
    <row r="2469" ht="13.5" customHeight="1"/>
    <row r="2470" ht="13.5" customHeight="1"/>
    <row r="2471" ht="13.5" customHeight="1"/>
    <row r="2472" ht="13.5" customHeight="1"/>
    <row r="2473" ht="13.5" customHeight="1"/>
    <row r="2474" ht="13.5" customHeight="1"/>
    <row r="2475" ht="13.5" customHeight="1"/>
    <row r="2476" ht="13.5" customHeight="1"/>
    <row r="2477" ht="13.5" customHeight="1"/>
    <row r="2478" ht="13.5" customHeight="1"/>
    <row r="2479" ht="13.5" customHeight="1"/>
    <row r="2480" ht="13.5" customHeight="1"/>
    <row r="2481" ht="13.5" customHeight="1"/>
    <row r="2482" ht="13.5" customHeight="1"/>
    <row r="2483" ht="13.5" customHeight="1"/>
    <row r="2484" ht="13.5" customHeight="1"/>
    <row r="2485" ht="13.5" customHeight="1"/>
    <row r="2486" ht="13.5" customHeight="1"/>
    <row r="2487" ht="13.5" customHeight="1"/>
    <row r="2488" ht="13.5" customHeight="1"/>
    <row r="2489" ht="13.5" customHeight="1"/>
    <row r="2490" ht="13.5" customHeight="1"/>
    <row r="2491" ht="13.5" customHeight="1"/>
    <row r="2492" ht="13.5" customHeight="1"/>
    <row r="2493" ht="13.5" customHeight="1"/>
    <row r="2494" ht="13.5" customHeight="1"/>
    <row r="2495" ht="13.5" customHeight="1"/>
    <row r="2496" ht="13.5" customHeight="1"/>
    <row r="2497" ht="13.5" customHeight="1"/>
    <row r="2498" ht="13.5" customHeight="1"/>
    <row r="2499" ht="13.5" customHeight="1"/>
    <row r="2500" ht="13.5" customHeight="1"/>
    <row r="2501" ht="13.5" customHeight="1"/>
    <row r="2502" ht="13.5" customHeight="1"/>
    <row r="2503" ht="13.5" customHeight="1"/>
    <row r="2504" ht="13.5" customHeight="1"/>
    <row r="2505" ht="13.5" customHeight="1"/>
    <row r="2506" ht="13.5" customHeight="1"/>
    <row r="2507" ht="13.5" customHeight="1"/>
    <row r="2508" ht="13.5" customHeight="1"/>
    <row r="2509" ht="13.5" customHeight="1"/>
    <row r="2510" ht="13.5" customHeight="1"/>
    <row r="2511" ht="13.5" customHeight="1"/>
    <row r="2512" ht="13.5" customHeight="1"/>
    <row r="2513" ht="13.5" customHeight="1"/>
    <row r="2514" ht="13.5" customHeight="1"/>
    <row r="2515" ht="13.5" customHeight="1"/>
    <row r="2516" ht="13.5" customHeight="1"/>
    <row r="2517" ht="13.5" customHeight="1"/>
    <row r="2518" ht="13.5" customHeight="1"/>
    <row r="2519" ht="13.5" customHeight="1"/>
    <row r="2520" ht="13.5" customHeight="1"/>
    <row r="2521" ht="13.5" customHeight="1"/>
    <row r="2522" ht="13.5" customHeight="1"/>
    <row r="2523" ht="13.5" customHeight="1"/>
    <row r="2524" ht="13.5" customHeight="1"/>
    <row r="2525" ht="13.5" customHeight="1"/>
    <row r="2526" ht="13.5" customHeight="1"/>
    <row r="2527" ht="13.5" customHeight="1"/>
    <row r="2528" ht="13.5" customHeight="1"/>
    <row r="2529" ht="13.5" customHeight="1"/>
    <row r="2530" ht="13.5" customHeight="1"/>
    <row r="2531" ht="13.5" customHeight="1"/>
    <row r="2532" ht="13.5" customHeight="1"/>
    <row r="2533" ht="13.5" customHeight="1"/>
    <row r="2534" ht="13.5" customHeight="1"/>
    <row r="2535" ht="13.5" customHeight="1"/>
    <row r="2536" ht="13.5" customHeight="1"/>
    <row r="2537" ht="13.5" customHeight="1"/>
    <row r="2538" ht="13.5" customHeight="1"/>
    <row r="2539" ht="13.5" customHeight="1"/>
    <row r="2540" ht="13.5" customHeight="1"/>
    <row r="2541" ht="13.5" customHeight="1"/>
    <row r="2542" ht="13.5" customHeight="1"/>
    <row r="2543" ht="13.5" customHeight="1"/>
    <row r="2544" ht="13.5" customHeight="1"/>
    <row r="2545" ht="13.5" customHeight="1"/>
    <row r="2546" ht="13.5" customHeight="1"/>
    <row r="2547" ht="13.5" customHeight="1"/>
    <row r="2548" ht="13.5" customHeight="1"/>
    <row r="2549" ht="13.5" customHeight="1"/>
    <row r="2550" ht="13.5" customHeight="1"/>
    <row r="2551" ht="13.5" customHeight="1"/>
    <row r="2552" ht="13.5" customHeight="1"/>
    <row r="2553" ht="13.5" customHeight="1"/>
    <row r="2554" ht="13.5" customHeight="1"/>
    <row r="2555" ht="13.5" customHeight="1"/>
    <row r="2556" ht="13.5" customHeight="1"/>
    <row r="2557" ht="13.5" customHeight="1"/>
    <row r="2558" ht="13.5" customHeight="1"/>
    <row r="2559" ht="13.5" customHeight="1"/>
    <row r="2560" ht="13.5" customHeight="1"/>
    <row r="2561" ht="13.5" customHeight="1"/>
    <row r="2562" ht="13.5" customHeight="1"/>
    <row r="2563" ht="13.5" customHeight="1"/>
    <row r="2564" ht="13.5" customHeight="1"/>
    <row r="2565" ht="13.5" customHeight="1"/>
    <row r="2566" ht="13.5" customHeight="1"/>
    <row r="2567" ht="13.5" customHeight="1"/>
    <row r="2568" ht="13.5" customHeight="1"/>
    <row r="2569" ht="13.5" customHeight="1"/>
    <row r="2570" ht="13.5" customHeight="1"/>
    <row r="2571" ht="13.5" customHeight="1"/>
    <row r="2572" ht="13.5" customHeight="1"/>
    <row r="2573" ht="13.5" customHeight="1"/>
    <row r="2574" ht="13.5" customHeight="1"/>
    <row r="2575" ht="13.5" customHeight="1"/>
    <row r="2576" ht="13.5" customHeight="1"/>
    <row r="2577" ht="13.5" customHeight="1"/>
    <row r="2578" ht="13.5" customHeight="1"/>
    <row r="2579" ht="13.5" customHeight="1"/>
    <row r="2580" ht="13.5" customHeight="1"/>
    <row r="2581" ht="13.5" customHeight="1"/>
    <row r="2582" ht="13.5" customHeight="1"/>
    <row r="2583" ht="13.5" customHeight="1"/>
    <row r="2584" ht="13.5" customHeight="1"/>
    <row r="2585" ht="13.5" customHeight="1"/>
    <row r="2586" ht="13.5" customHeight="1"/>
    <row r="2587" ht="13.5" customHeight="1"/>
    <row r="2588" ht="13.5" customHeight="1"/>
    <row r="2589" ht="13.5" customHeight="1"/>
    <row r="2590" ht="13.5" customHeight="1"/>
    <row r="2591" ht="13.5" customHeight="1"/>
    <row r="2592" ht="13.5" customHeight="1"/>
    <row r="2593" ht="13.5" customHeight="1"/>
    <row r="2594" ht="13.5" customHeight="1"/>
    <row r="2595" ht="13.5" customHeight="1"/>
    <row r="2596" ht="13.5" customHeight="1"/>
    <row r="2597" ht="13.5" customHeight="1"/>
    <row r="2598" ht="13.5" customHeight="1"/>
    <row r="2599" ht="13.5" customHeight="1"/>
    <row r="2600" ht="13.5" customHeight="1"/>
    <row r="2601" ht="13.5" customHeight="1"/>
    <row r="2602" ht="13.5" customHeight="1"/>
    <row r="2603" ht="13.5" customHeight="1"/>
    <row r="2604" ht="13.5" customHeight="1"/>
    <row r="2605" ht="13.5" customHeight="1"/>
    <row r="2606" ht="13.5" customHeight="1"/>
    <row r="2607" ht="13.5" customHeight="1"/>
    <row r="2608" ht="13.5" customHeight="1"/>
    <row r="2609" ht="13.5" customHeight="1"/>
    <row r="2610" ht="13.5" customHeight="1"/>
    <row r="2611" ht="13.5" customHeight="1"/>
    <row r="2612" ht="13.5" customHeight="1"/>
    <row r="2613" ht="13.5" customHeight="1"/>
    <row r="2614" ht="13.5" customHeight="1"/>
    <row r="2615" ht="13.5" customHeight="1"/>
    <row r="2616" ht="13.5" customHeight="1"/>
    <row r="2617" ht="13.5" customHeight="1"/>
    <row r="2618" ht="13.5" customHeight="1"/>
    <row r="2619" ht="13.5" customHeight="1"/>
    <row r="2620" ht="13.5" customHeight="1"/>
    <row r="2621" ht="13.5" customHeight="1"/>
    <row r="2622" ht="13.5" customHeight="1"/>
    <row r="2623" ht="13.5" customHeight="1"/>
    <row r="2624" ht="13.5" customHeight="1"/>
    <row r="2625" ht="13.5" customHeight="1"/>
    <row r="2626" ht="13.5" customHeight="1"/>
    <row r="2627" ht="13.5" customHeight="1"/>
    <row r="2628" ht="13.5" customHeight="1"/>
    <row r="2629" ht="13.5" customHeight="1"/>
    <row r="2630" ht="13.5" customHeight="1"/>
    <row r="2631" ht="13.5" customHeight="1"/>
    <row r="2632" ht="13.5" customHeight="1"/>
    <row r="2633" ht="13.5" customHeight="1"/>
    <row r="2634" ht="13.5" customHeight="1"/>
    <row r="2635" ht="13.5" customHeight="1"/>
    <row r="2636" ht="13.5" customHeight="1"/>
    <row r="2637" ht="13.5" customHeight="1"/>
    <row r="2638" ht="13.5" customHeight="1"/>
    <row r="2639" ht="13.5" customHeight="1"/>
    <row r="2640" ht="13.5" customHeight="1"/>
    <row r="2641" ht="13.5" customHeight="1"/>
    <row r="2642" ht="13.5" customHeight="1"/>
    <row r="2643" ht="13.5" customHeight="1"/>
    <row r="2644" ht="13.5" customHeight="1"/>
    <row r="2645" ht="13.5" customHeight="1"/>
    <row r="2646" ht="13.5" customHeight="1"/>
    <row r="2647" ht="13.5" customHeight="1"/>
    <row r="2648" ht="13.5" customHeight="1"/>
    <row r="2649" ht="13.5" customHeight="1"/>
    <row r="2650" ht="13.5" customHeight="1"/>
    <row r="2651" ht="13.5" customHeight="1"/>
    <row r="2652" ht="13.5" customHeight="1"/>
    <row r="2653" ht="13.5" customHeight="1"/>
    <row r="2654" ht="13.5" customHeight="1"/>
    <row r="2655" ht="13.5" customHeight="1"/>
    <row r="2656" ht="13.5" customHeight="1"/>
    <row r="2657" ht="13.5" customHeight="1"/>
    <row r="2658" ht="13.5" customHeight="1"/>
    <row r="2659" ht="13.5" customHeight="1"/>
    <row r="2660" ht="13.5" customHeight="1"/>
    <row r="2661" ht="13.5" customHeight="1"/>
    <row r="2662" ht="13.5" customHeight="1"/>
    <row r="2663" ht="13.5" customHeight="1"/>
    <row r="2664" ht="13.5" customHeight="1"/>
    <row r="2665" ht="13.5" customHeight="1"/>
    <row r="2666" ht="13.5" customHeight="1"/>
    <row r="2667" ht="13.5" customHeight="1"/>
    <row r="2668" ht="13.5" customHeight="1"/>
    <row r="2669" ht="13.5" customHeight="1"/>
    <row r="2670" ht="13.5" customHeight="1"/>
    <row r="2671" ht="13.5" customHeight="1"/>
    <row r="2672" ht="13.5" customHeight="1"/>
    <row r="2673" ht="13.5" customHeight="1"/>
    <row r="2674" ht="13.5" customHeight="1"/>
    <row r="2675" ht="13.5" customHeight="1"/>
    <row r="2676" ht="13.5" customHeight="1"/>
    <row r="2677" ht="13.5" customHeight="1"/>
    <row r="2678" ht="13.5" customHeight="1"/>
    <row r="2679" ht="13.5" customHeight="1"/>
    <row r="2680" ht="13.5" customHeight="1"/>
    <row r="2681" ht="13.5" customHeight="1"/>
    <row r="2682" ht="13.5" customHeight="1"/>
    <row r="2683" ht="13.5" customHeight="1"/>
    <row r="2684" ht="13.5" customHeight="1"/>
    <row r="2685" ht="13.5" customHeight="1"/>
    <row r="2686" ht="13.5" customHeight="1"/>
    <row r="2687" ht="13.5" customHeight="1"/>
    <row r="2688" ht="13.5" customHeight="1"/>
    <row r="2689" ht="13.5" customHeight="1"/>
    <row r="2690" ht="13.5" customHeight="1"/>
    <row r="2691" ht="13.5" customHeight="1"/>
    <row r="2692" ht="13.5" customHeight="1"/>
    <row r="2693" ht="13.5" customHeight="1"/>
    <row r="2694" ht="13.5" customHeight="1"/>
    <row r="2695" ht="13.5" customHeight="1"/>
    <row r="2696" ht="13.5" customHeight="1"/>
    <row r="2697" ht="13.5" customHeight="1"/>
    <row r="2698" ht="13.5" customHeight="1"/>
    <row r="2699" ht="13.5" customHeight="1"/>
    <row r="2700" ht="13.5" customHeight="1"/>
    <row r="2701" ht="13.5" customHeight="1"/>
    <row r="2702" ht="13.5" customHeight="1"/>
    <row r="2703" ht="13.5" customHeight="1"/>
    <row r="2704" ht="13.5" customHeight="1"/>
    <row r="2705" ht="13.5" customHeight="1"/>
    <row r="2706" ht="13.5" customHeight="1"/>
    <row r="2707" ht="13.5" customHeight="1"/>
    <row r="2708" ht="13.5" customHeight="1"/>
    <row r="2709" ht="13.5" customHeight="1"/>
    <row r="2710" ht="13.5" customHeight="1"/>
    <row r="2711" ht="13.5" customHeight="1"/>
    <row r="2712" ht="13.5" customHeight="1"/>
    <row r="2713" ht="13.5" customHeight="1"/>
    <row r="2714" ht="13.5" customHeight="1"/>
    <row r="2715" ht="13.5" customHeight="1"/>
    <row r="2716" ht="13.5" customHeight="1"/>
    <row r="2717" ht="13.5" customHeight="1"/>
    <row r="2718" ht="13.5" customHeight="1"/>
    <row r="2719" ht="13.5" customHeight="1"/>
    <row r="2720" ht="13.5" customHeight="1"/>
    <row r="2721" ht="13.5" customHeight="1"/>
    <row r="2722" ht="13.5" customHeight="1"/>
    <row r="2723" ht="13.5" customHeight="1"/>
    <row r="2724" ht="13.5" customHeight="1"/>
    <row r="2725" ht="13.5" customHeight="1"/>
    <row r="2726" ht="13.5" customHeight="1"/>
    <row r="2727" ht="13.5" customHeight="1"/>
    <row r="2728" ht="13.5" customHeight="1"/>
    <row r="2729" ht="13.5" customHeight="1"/>
    <row r="2730" ht="13.5" customHeight="1"/>
    <row r="2731" ht="13.5" customHeight="1"/>
    <row r="2732" ht="13.5" customHeight="1"/>
    <row r="2733" ht="13.5" customHeight="1"/>
    <row r="2734" ht="13.5" customHeight="1"/>
    <row r="2735" ht="13.5" customHeight="1"/>
    <row r="2736" ht="13.5" customHeight="1"/>
    <row r="2737" ht="13.5" customHeight="1"/>
    <row r="2738" ht="13.5" customHeight="1"/>
    <row r="2739" ht="13.5" customHeight="1"/>
    <row r="2740" ht="13.5" customHeight="1"/>
    <row r="2741" ht="13.5" customHeight="1"/>
    <row r="2742" ht="13.5" customHeight="1"/>
    <row r="2743" ht="13.5" customHeight="1"/>
    <row r="2744" ht="13.5" customHeight="1"/>
    <row r="2745" ht="13.5" customHeight="1"/>
    <row r="2746" ht="13.5" customHeight="1"/>
    <row r="2747" ht="13.5" customHeight="1"/>
    <row r="2748" ht="13.5" customHeight="1"/>
    <row r="2749" ht="13.5" customHeight="1"/>
    <row r="2750" ht="13.5" customHeight="1"/>
    <row r="2751" ht="13.5" customHeight="1"/>
    <row r="2752" ht="13.5" customHeight="1"/>
    <row r="2753" ht="13.5" customHeight="1"/>
    <row r="2754" ht="13.5" customHeight="1"/>
    <row r="2755" ht="13.5" customHeight="1"/>
    <row r="2756" ht="13.5" customHeight="1"/>
    <row r="2757" ht="13.5" customHeight="1"/>
    <row r="2758" ht="13.5" customHeight="1"/>
    <row r="2759" ht="13.5" customHeight="1"/>
    <row r="2760" ht="13.5" customHeight="1"/>
    <row r="2761" ht="13.5" customHeight="1"/>
    <row r="2762" ht="13.5" customHeight="1"/>
    <row r="2763" ht="13.5" customHeight="1"/>
    <row r="2764" ht="13.5" customHeight="1"/>
    <row r="2765" ht="13.5" customHeight="1"/>
    <row r="2766" ht="13.5" customHeight="1"/>
    <row r="2767" ht="13.5" customHeight="1"/>
    <row r="2768" ht="13.5" customHeight="1"/>
    <row r="2769" ht="13.5" customHeight="1"/>
    <row r="2770" ht="13.5" customHeight="1"/>
    <row r="2771" ht="13.5" customHeight="1"/>
    <row r="2772" ht="13.5" customHeight="1"/>
    <row r="2773" ht="13.5" customHeight="1"/>
    <row r="2774" ht="13.5" customHeight="1"/>
    <row r="2775" ht="13.5" customHeight="1"/>
    <row r="2776" ht="13.5" customHeight="1"/>
    <row r="2777" ht="13.5" customHeight="1"/>
    <row r="2778" ht="13.5" customHeight="1"/>
    <row r="2779" ht="13.5" customHeight="1"/>
    <row r="2780" ht="13.5" customHeight="1"/>
    <row r="2781" ht="13.5" customHeight="1"/>
    <row r="2782" ht="13.5" customHeight="1"/>
    <row r="2783" ht="13.5" customHeight="1"/>
    <row r="2784" ht="13.5" customHeight="1"/>
    <row r="2785" ht="13.5" customHeight="1"/>
    <row r="2786" ht="13.5" customHeight="1"/>
    <row r="2787" ht="13.5" customHeight="1"/>
    <row r="2788" ht="13.5" customHeight="1"/>
    <row r="2789" ht="13.5" customHeight="1"/>
    <row r="2790" ht="13.5" customHeight="1"/>
    <row r="2791" ht="13.5" customHeight="1"/>
    <row r="2792" ht="13.5" customHeight="1"/>
    <row r="2793" ht="13.5" customHeight="1"/>
    <row r="2794" ht="13.5" customHeight="1"/>
    <row r="2795" ht="13.5" customHeight="1"/>
    <row r="2796" ht="13.5" customHeight="1"/>
    <row r="2797" ht="13.5" customHeight="1"/>
    <row r="2798" ht="13.5" customHeight="1"/>
    <row r="2799" ht="13.5" customHeight="1"/>
    <row r="2800" ht="13.5" customHeight="1"/>
    <row r="2801" ht="13.5" customHeight="1"/>
    <row r="2802" ht="13.5" customHeight="1"/>
    <row r="2803" ht="13.5" customHeight="1"/>
    <row r="2804" ht="13.5" customHeight="1"/>
    <row r="2805" ht="13.5" customHeight="1"/>
    <row r="2806" ht="13.5" customHeight="1"/>
    <row r="2807" ht="13.5" customHeight="1"/>
    <row r="2808" ht="13.5" customHeight="1"/>
    <row r="2809" ht="13.5" customHeight="1"/>
    <row r="2810" ht="13.5" customHeight="1"/>
    <row r="2811" ht="13.5" customHeight="1"/>
    <row r="2812" ht="13.5" customHeight="1"/>
    <row r="2813" ht="13.5" customHeight="1"/>
    <row r="2814" ht="13.5" customHeight="1"/>
    <row r="2815" ht="13.5" customHeight="1"/>
    <row r="2816" ht="13.5" customHeight="1"/>
    <row r="2817" ht="13.5" customHeight="1"/>
    <row r="2818" ht="13.5" customHeight="1"/>
    <row r="2819" ht="13.5" customHeight="1"/>
    <row r="2820" ht="13.5" customHeight="1"/>
    <row r="2821" ht="13.5" customHeight="1"/>
    <row r="2822" ht="13.5" customHeight="1"/>
    <row r="2823" ht="13.5" customHeight="1"/>
    <row r="2824" ht="13.5" customHeight="1"/>
    <row r="2825" ht="13.5" customHeight="1"/>
    <row r="2826" ht="13.5" customHeight="1"/>
    <row r="2827" ht="13.5" customHeight="1"/>
    <row r="2828" ht="13.5" customHeight="1"/>
    <row r="2829" ht="13.5" customHeight="1"/>
    <row r="2830" ht="13.5" customHeight="1"/>
    <row r="2831" ht="13.5" customHeight="1"/>
    <row r="2832" ht="13.5" customHeight="1"/>
    <row r="2833" ht="13.5" customHeight="1"/>
    <row r="2834" ht="13.5" customHeight="1"/>
    <row r="2835" ht="13.5" customHeight="1"/>
    <row r="2836" ht="13.5" customHeight="1"/>
    <row r="2837" ht="13.5" customHeight="1"/>
    <row r="2838" ht="13.5" customHeight="1"/>
    <row r="2839" ht="13.5" customHeight="1"/>
    <row r="2840" ht="13.5" customHeight="1"/>
    <row r="2841" ht="13.5" customHeight="1"/>
    <row r="2842" ht="13.5" customHeight="1"/>
    <row r="2843" ht="13.5" customHeight="1"/>
    <row r="2844" ht="13.5" customHeight="1"/>
    <row r="2845" ht="13.5" customHeight="1"/>
    <row r="2846" ht="13.5" customHeight="1"/>
    <row r="2847" ht="13.5" customHeight="1"/>
    <row r="2848" ht="13.5" customHeight="1"/>
    <row r="2849" ht="13.5" customHeight="1"/>
    <row r="2850" ht="13.5" customHeight="1"/>
    <row r="2851" ht="13.5" customHeight="1"/>
    <row r="2852" ht="13.5" customHeight="1"/>
    <row r="2853" ht="13.5" customHeight="1"/>
    <row r="2854" ht="13.5" customHeight="1"/>
    <row r="2855" ht="13.5" customHeight="1"/>
    <row r="2856" ht="13.5" customHeight="1"/>
    <row r="2857" ht="13.5" customHeight="1"/>
    <row r="2858" ht="13.5" customHeight="1"/>
    <row r="2859" ht="13.5" customHeight="1"/>
    <row r="2860" ht="13.5" customHeight="1"/>
    <row r="2861" ht="13.5" customHeight="1"/>
    <row r="2862" ht="13.5" customHeight="1"/>
    <row r="2863" ht="13.5" customHeight="1"/>
    <row r="2864" ht="13.5" customHeight="1"/>
    <row r="2865" ht="13.5" customHeight="1"/>
    <row r="2866" ht="13.5" customHeight="1"/>
    <row r="2867" ht="13.5" customHeight="1"/>
    <row r="2868" ht="13.5" customHeight="1"/>
    <row r="2869" ht="13.5" customHeight="1"/>
    <row r="2870" ht="13.5" customHeight="1"/>
    <row r="2871" ht="13.5" customHeight="1"/>
    <row r="2872" ht="13.5" customHeight="1"/>
    <row r="2873" ht="13.5" customHeight="1"/>
    <row r="2874" ht="13.5" customHeight="1"/>
    <row r="2875" ht="13.5" customHeight="1"/>
    <row r="2876" ht="13.5" customHeight="1"/>
    <row r="2877" ht="13.5" customHeight="1"/>
    <row r="2878" ht="13.5" customHeight="1"/>
    <row r="2879" ht="13.5" customHeight="1"/>
    <row r="2880" ht="13.5" customHeight="1"/>
    <row r="2881" ht="13.5" customHeight="1"/>
    <row r="2882" ht="13.5" customHeight="1"/>
    <row r="2883" ht="13.5" customHeight="1"/>
    <row r="2884" ht="13.5" customHeight="1"/>
    <row r="2885" ht="13.5" customHeight="1"/>
  </sheetData>
  <phoneticPr fontId="17" type="noConversion"/>
  <pageMargins left="0.19685039370078741" right="0.19685039370078741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MlZ A</vt:lpstr>
      <vt:lpstr>MlZ B</vt:lpstr>
      <vt:lpstr>Staršie žiačky</vt:lpstr>
    </vt:vector>
  </TitlesOfParts>
  <Company>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Gymnastické súťaže - štart. a výsl. listina</dc:title>
  <dc:subject>PC</dc:subject>
  <dc:creator>Pavol Leščinský</dc:creator>
  <cp:keywords>00000024</cp:keywords>
  <cp:lastModifiedBy>Pavol Krupka</cp:lastModifiedBy>
  <cp:lastPrinted>2012-05-12T11:45:35Z</cp:lastPrinted>
  <dcterms:created xsi:type="dcterms:W3CDTF">2000-12-09T05:09:04Z</dcterms:created>
  <dcterms:modified xsi:type="dcterms:W3CDTF">2012-05-14T14:48:21Z</dcterms:modified>
</cp:coreProperties>
</file>